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H2013105\Downloads\"/>
    </mc:Choice>
  </mc:AlternateContent>
  <xr:revisionPtr revIDLastSave="0" documentId="13_ncr:1_{251E7D87-CF22-46E3-AEF5-CC8B527418F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指示内容(2025年度)" sheetId="8" r:id="rId1"/>
    <sheet name="指示回数(2025年度)" sheetId="9" r:id="rId2"/>
    <sheet name="指示内容(2024年度)" sheetId="7" r:id="rId3"/>
    <sheet name="指示回数(2024年度)" sheetId="6" r:id="rId4"/>
    <sheet name="指示内容(2023年度)" sheetId="4" r:id="rId5"/>
    <sheet name="指示回数(2023年度)" sheetId="5" r:id="rId6"/>
    <sheet name="指示内容(2022年度)" sheetId="1" r:id="rId7"/>
    <sheet name="指示回数(2022年度)" sheetId="3" r:id="rId8"/>
  </sheets>
  <definedNames>
    <definedName name="_xlnm.Print_Area" localSheetId="7">'指示回数(2022年度)'!$A$1:$I$50</definedName>
    <definedName name="_xlnm.Print_Area" localSheetId="6">'指示内容(2022年度)'!$B$1:$P$99</definedName>
    <definedName name="_xlnm.Print_Area" localSheetId="4">'指示内容(2023年度)'!$B$1:$Q$64</definedName>
    <definedName name="_xlnm.Print_Area" localSheetId="2">'指示内容(2024年度)'!$B$1:$Q$99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17" i="8" l="1"/>
  <c r="B383" i="8"/>
  <c r="B349" i="8"/>
  <c r="B315" i="8"/>
  <c r="B281" i="8"/>
  <c r="B247" i="8"/>
  <c r="B213" i="8"/>
  <c r="B179" i="8"/>
  <c r="B145" i="8"/>
  <c r="B111" i="8"/>
  <c r="B77" i="8"/>
  <c r="B43" i="8"/>
  <c r="O41" i="8"/>
  <c r="O75" i="8" s="1"/>
  <c r="O109" i="8" s="1"/>
  <c r="O143" i="8" s="1"/>
  <c r="O177" i="8" s="1"/>
  <c r="B9" i="8"/>
  <c r="O211" i="8" l="1"/>
  <c r="O381" i="8"/>
  <c r="O347" i="8"/>
  <c r="O313" i="8"/>
  <c r="O245" i="8"/>
  <c r="O415" i="8"/>
  <c r="O279" i="8"/>
  <c r="O55" i="4"/>
  <c r="N55" i="4"/>
  <c r="M55" i="4"/>
  <c r="K55" i="4"/>
  <c r="J55" i="4"/>
  <c r="I55" i="4"/>
  <c r="H55" i="4"/>
  <c r="O54" i="4"/>
  <c r="N54" i="4"/>
  <c r="M54" i="4"/>
  <c r="K54" i="4"/>
  <c r="J54" i="4"/>
  <c r="I54" i="4"/>
  <c r="H54" i="4"/>
  <c r="J42" i="4"/>
  <c r="L42" i="4" s="1"/>
  <c r="N42" i="4" s="1"/>
  <c r="H10" i="4" s="1"/>
  <c r="J10" i="4" s="1"/>
  <c r="L10" i="4" s="1"/>
  <c r="N10" i="4" s="1"/>
  <c r="I23" i="4"/>
  <c r="H23" i="4"/>
  <c r="I22" i="4"/>
  <c r="H22" i="4"/>
  <c r="J10" i="1"/>
  <c r="L10" i="1" s="1"/>
  <c r="N10" i="1" s="1"/>
  <c r="J76" i="1" l="1"/>
  <c r="L76" i="1" s="1"/>
  <c r="N76" i="1" s="1"/>
  <c r="H43" i="1" s="1"/>
  <c r="J43" i="1" s="1"/>
  <c r="L43" i="1" s="1"/>
  <c r="N43" i="1" s="1"/>
</calcChain>
</file>

<file path=xl/sharedStrings.xml><?xml version="1.0" encoding="utf-8"?>
<sst xmlns="http://schemas.openxmlformats.org/spreadsheetml/2006/main" count="2610" uniqueCount="492">
  <si>
    <t>再エネ
出力制御期間</t>
    <rPh sb="0" eb="1">
      <t>サイ</t>
    </rPh>
    <rPh sb="4" eb="6">
      <t>シュツリョク</t>
    </rPh>
    <rPh sb="6" eb="8">
      <t>セイギョ</t>
    </rPh>
    <rPh sb="8" eb="10">
      <t>キカン</t>
    </rPh>
    <phoneticPr fontId="7"/>
  </si>
  <si>
    <t>①</t>
    <phoneticPr fontId="6"/>
  </si>
  <si>
    <t>(再掲)再エネ出力</t>
    <rPh sb="1" eb="3">
      <t>サイケイ</t>
    </rPh>
    <rPh sb="4" eb="5">
      <t>サイ</t>
    </rPh>
    <rPh sb="7" eb="9">
      <t>シュツリョク</t>
    </rPh>
    <phoneticPr fontId="7"/>
  </si>
  <si>
    <t>④</t>
    <phoneticPr fontId="6"/>
  </si>
  <si>
    <t>⑤</t>
    <phoneticPr fontId="6"/>
  </si>
  <si>
    <t>予想需給状況</t>
    <rPh sb="0" eb="2">
      <t>ヨソウ</t>
    </rPh>
    <rPh sb="2" eb="4">
      <t>ジュキュウ</t>
    </rPh>
    <rPh sb="4" eb="6">
      <t>ジョウキョウ</t>
    </rPh>
    <phoneticPr fontId="6"/>
  </si>
  <si>
    <t>通し番号</t>
    <rPh sb="0" eb="1">
      <t>トオ</t>
    </rPh>
    <rPh sb="2" eb="4">
      <t>バンゴウ</t>
    </rPh>
    <phoneticPr fontId="7"/>
  </si>
  <si>
    <t>（前日指示）</t>
    <rPh sb="1" eb="3">
      <t>ゼンジツ</t>
    </rPh>
    <rPh sb="3" eb="5">
      <t>シジ</t>
    </rPh>
    <phoneticPr fontId="6"/>
  </si>
  <si>
    <t>再エネ出力制御量</t>
    <rPh sb="0" eb="1">
      <t>サイ</t>
    </rPh>
    <rPh sb="3" eb="5">
      <t>シュツリョク</t>
    </rPh>
    <rPh sb="5" eb="7">
      <t>セイギョ</t>
    </rPh>
    <rPh sb="7" eb="8">
      <t>リョウ</t>
    </rPh>
    <phoneticPr fontId="6"/>
  </si>
  <si>
    <t>出力制御内容</t>
    <rPh sb="0" eb="2">
      <t>シュツリョク</t>
    </rPh>
    <rPh sb="2" eb="4">
      <t>セイギョ</t>
    </rPh>
    <rPh sb="4" eb="6">
      <t>ナイヨウ</t>
    </rPh>
    <phoneticPr fontId="6"/>
  </si>
  <si>
    <t>②</t>
    <phoneticPr fontId="6"/>
  </si>
  <si>
    <t>③</t>
    <phoneticPr fontId="6"/>
  </si>
  <si>
    <t>小　計</t>
    <rPh sb="0" eb="1">
      <t>ショウ</t>
    </rPh>
    <rPh sb="2" eb="3">
      <t>ケイ</t>
    </rPh>
    <phoneticPr fontId="6"/>
  </si>
  <si>
    <t>余剰電力を満たす発電事業者さまに対して、以下の内容で、出力抑制の指示等を行いました。</t>
    <phoneticPr fontId="6"/>
  </si>
  <si>
    <t>『再生可能エネルギーの固定価格買取制度』に基づく再エネ出力制御指示に関する報告</t>
    <phoneticPr fontId="6"/>
  </si>
  <si>
    <t>発　信　日</t>
    <phoneticPr fontId="6"/>
  </si>
  <si>
    <t>2022年度実績</t>
    <rPh sb="4" eb="6">
      <t>ネンド</t>
    </rPh>
    <rPh sb="6" eb="8">
      <t>ジッセキ</t>
    </rPh>
    <phoneticPr fontId="7"/>
  </si>
  <si>
    <t>　当社は、電力の安定供給確保の観点から、火力機抑制などの回避措置を行ったとしても、電気の供給量（発電出力合計）が、その需要量等（エリア需要予想、連系線活用量）を上回ることが見込まれたことから、</t>
    <rPh sb="75" eb="77">
      <t>カツヨウ</t>
    </rPh>
    <rPh sb="77" eb="78">
      <t>リョウ</t>
    </rPh>
    <phoneticPr fontId="6"/>
  </si>
  <si>
    <r>
      <t>最大余剰電力</t>
    </r>
    <r>
      <rPr>
        <vertAlign val="superscript"/>
        <sz val="18"/>
        <rFont val="ＭＳ ゴシック"/>
        <family val="3"/>
        <charset val="128"/>
      </rPr>
      <t>(注1)</t>
    </r>
    <r>
      <rPr>
        <sz val="18"/>
        <rFont val="ＭＳ ゴシック"/>
        <family val="3"/>
        <charset val="128"/>
      </rPr>
      <t xml:space="preserve">
発生時刻</t>
    </r>
    <rPh sb="0" eb="2">
      <t>サイダイ</t>
    </rPh>
    <rPh sb="2" eb="4">
      <t>ヨジョウ</t>
    </rPh>
    <rPh sb="4" eb="6">
      <t>デンリョク</t>
    </rPh>
    <rPh sb="11" eb="13">
      <t>ハッセイ</t>
    </rPh>
    <rPh sb="13" eb="15">
      <t>ジコク</t>
    </rPh>
    <phoneticPr fontId="7"/>
  </si>
  <si>
    <t>(注2)最大余剰電力発生時刻におけるエリア需要</t>
    <rPh sb="1" eb="2">
      <t>チュウ</t>
    </rPh>
    <phoneticPr fontId="7"/>
  </si>
  <si>
    <t>(注3)揚水発電所を最大限活用</t>
    <rPh sb="1" eb="2">
      <t>チュウ</t>
    </rPh>
    <phoneticPr fontId="7"/>
  </si>
  <si>
    <t>(注5)優先給電ルールに基づき火力発電等を最大限抑制</t>
    <rPh sb="1" eb="2">
      <t>チュウ</t>
    </rPh>
    <phoneticPr fontId="7"/>
  </si>
  <si>
    <t>(注1)実績（速報）は制御量最大となる時間帯</t>
    <rPh sb="1" eb="2">
      <t>チュウ</t>
    </rPh>
    <phoneticPr fontId="7"/>
  </si>
  <si>
    <r>
      <t>エリア需要</t>
    </r>
    <r>
      <rPr>
        <vertAlign val="superscript"/>
        <sz val="18"/>
        <rFont val="ＭＳ ゴシック"/>
        <family val="3"/>
        <charset val="128"/>
      </rPr>
      <t>(注2)</t>
    </r>
    <rPh sb="3" eb="5">
      <t>ジュヨウ</t>
    </rPh>
    <rPh sb="6" eb="7">
      <t>チュウ</t>
    </rPh>
    <phoneticPr fontId="7"/>
  </si>
  <si>
    <r>
      <t>大容量蓄電池の充電
・揚水運転</t>
    </r>
    <r>
      <rPr>
        <vertAlign val="superscript"/>
        <sz val="18"/>
        <rFont val="ＭＳ ゴシック"/>
        <family val="3"/>
        <charset val="128"/>
      </rPr>
      <t>(注3)</t>
    </r>
    <rPh sb="0" eb="3">
      <t>ダイヨウリョウ</t>
    </rPh>
    <rPh sb="3" eb="6">
      <t>チクデンチ</t>
    </rPh>
    <rPh sb="7" eb="9">
      <t>ジュウデン</t>
    </rPh>
    <rPh sb="16" eb="17">
      <t>チュウ</t>
    </rPh>
    <phoneticPr fontId="7"/>
  </si>
  <si>
    <r>
      <t>域外送電</t>
    </r>
    <r>
      <rPr>
        <vertAlign val="superscript"/>
        <sz val="18"/>
        <rFont val="ＭＳ ゴシック"/>
        <family val="3"/>
        <charset val="128"/>
      </rPr>
      <t>(注4)</t>
    </r>
    <rPh sb="0" eb="2">
      <t>イキガイ</t>
    </rPh>
    <rPh sb="2" eb="4">
      <t>ソウデン</t>
    </rPh>
    <rPh sb="5" eb="6">
      <t>チュウ</t>
    </rPh>
    <phoneticPr fontId="7"/>
  </si>
  <si>
    <r>
      <t>供給力</t>
    </r>
    <r>
      <rPr>
        <vertAlign val="superscript"/>
        <sz val="18"/>
        <rFont val="ＭＳ ゴシック"/>
        <family val="3"/>
        <charset val="128"/>
      </rPr>
      <t>(注5)</t>
    </r>
    <rPh sb="0" eb="3">
      <t>キョウキュウリョク</t>
    </rPh>
    <phoneticPr fontId="7"/>
  </si>
  <si>
    <t>(注6)再エネ出力制御量の増減については、需給状況を踏まえ遠隔制御が可能な事業者にて対応</t>
    <rPh sb="4" eb="5">
      <t>サイ</t>
    </rPh>
    <rPh sb="7" eb="9">
      <t>シュツリョク</t>
    </rPh>
    <rPh sb="9" eb="11">
      <t>セイギョ</t>
    </rPh>
    <rPh sb="11" eb="12">
      <t>リョウ</t>
    </rPh>
    <rPh sb="13" eb="15">
      <t>ゾウゲン</t>
    </rPh>
    <rPh sb="21" eb="23">
      <t>ジュキュウ</t>
    </rPh>
    <rPh sb="23" eb="25">
      <t>ジョウキョウ</t>
    </rPh>
    <rPh sb="26" eb="27">
      <t>フ</t>
    </rPh>
    <rPh sb="29" eb="31">
      <t>エンカク</t>
    </rPh>
    <rPh sb="31" eb="33">
      <t>セイギョ</t>
    </rPh>
    <rPh sb="34" eb="36">
      <t>カノウ</t>
    </rPh>
    <rPh sb="37" eb="40">
      <t>ジギョウシャ</t>
    </rPh>
    <rPh sb="42" eb="44">
      <t>タイオウ</t>
    </rPh>
    <phoneticPr fontId="7"/>
  </si>
  <si>
    <r>
      <t>再エネ出力制御必要量</t>
    </r>
    <r>
      <rPr>
        <vertAlign val="superscript"/>
        <sz val="18"/>
        <rFont val="ＭＳ ゴシック"/>
        <family val="3"/>
        <charset val="128"/>
      </rPr>
      <t>(注6)</t>
    </r>
    <r>
      <rPr>
        <sz val="18"/>
        <rFont val="ＭＳ ゴシック"/>
        <family val="3"/>
        <charset val="128"/>
      </rPr>
      <t xml:space="preserve">
(⑤＝④－①－②－③)</t>
    </r>
    <rPh sb="0" eb="1">
      <t>サイ</t>
    </rPh>
    <rPh sb="3" eb="5">
      <t>シュツリョク</t>
    </rPh>
    <rPh sb="5" eb="7">
      <t>セイギョ</t>
    </rPh>
    <rPh sb="7" eb="9">
      <t>ヒツヨウ</t>
    </rPh>
    <rPh sb="9" eb="10">
      <t>リョウ</t>
    </rPh>
    <phoneticPr fontId="7"/>
  </si>
  <si>
    <t>10時00分～13時00分</t>
    <rPh sb="2" eb="3">
      <t>ジ</t>
    </rPh>
    <rPh sb="5" eb="6">
      <t>フン</t>
    </rPh>
    <rPh sb="9" eb="10">
      <t>ジ</t>
    </rPh>
    <rPh sb="12" eb="13">
      <t>フン</t>
    </rPh>
    <phoneticPr fontId="6"/>
  </si>
  <si>
    <t>～</t>
    <phoneticPr fontId="6"/>
  </si>
  <si>
    <t>(注4)北海道ー本州間連系線を最大限活用し、域外へ送電（マイナスは本州エリアからの受電を指す）</t>
    <rPh sb="1" eb="2">
      <t>チュウ</t>
    </rPh>
    <rPh sb="33" eb="35">
      <t>ホンシュウ</t>
    </rPh>
    <rPh sb="41" eb="43">
      <t>ジュデン</t>
    </rPh>
    <rPh sb="44" eb="45">
      <t>サ</t>
    </rPh>
    <phoneticPr fontId="7"/>
  </si>
  <si>
    <t>4月29日(金）17時頃</t>
    <rPh sb="1" eb="2">
      <t>ガツ</t>
    </rPh>
    <rPh sb="4" eb="5">
      <t>ニチ</t>
    </rPh>
    <rPh sb="6" eb="7">
      <t>キン</t>
    </rPh>
    <rPh sb="10" eb="11">
      <t>ジ</t>
    </rPh>
    <rPh sb="11" eb="12">
      <t>ゴロ</t>
    </rPh>
    <phoneticPr fontId="6"/>
  </si>
  <si>
    <t>4月30日（土）実績</t>
    <rPh sb="1" eb="2">
      <t>ガツ</t>
    </rPh>
    <rPh sb="4" eb="5">
      <t>ニチ</t>
    </rPh>
    <rPh sb="6" eb="7">
      <t>ツチ</t>
    </rPh>
    <rPh sb="8" eb="10">
      <t>ジッセキ</t>
    </rPh>
    <phoneticPr fontId="6"/>
  </si>
  <si>
    <t>（速報）</t>
    <rPh sb="1" eb="3">
      <t>ソクホウ</t>
    </rPh>
    <phoneticPr fontId="6"/>
  </si>
  <si>
    <t>出力制御なし</t>
    <rPh sb="0" eb="2">
      <t>シュツリョク</t>
    </rPh>
    <rPh sb="2" eb="4">
      <t>セイギョ</t>
    </rPh>
    <phoneticPr fontId="6"/>
  </si>
  <si>
    <t>10時30分～12時30分</t>
    <rPh sb="2" eb="3">
      <t>ジ</t>
    </rPh>
    <rPh sb="5" eb="6">
      <t>フン</t>
    </rPh>
    <rPh sb="9" eb="10">
      <t>ジ</t>
    </rPh>
    <rPh sb="12" eb="13">
      <t>フン</t>
    </rPh>
    <phoneticPr fontId="6"/>
  </si>
  <si>
    <t>5月4日(水）16時半頃</t>
    <rPh sb="1" eb="2">
      <t>ガツ</t>
    </rPh>
    <rPh sb="3" eb="4">
      <t>ニチ</t>
    </rPh>
    <rPh sb="5" eb="6">
      <t>スイ</t>
    </rPh>
    <rPh sb="9" eb="10">
      <t>ジ</t>
    </rPh>
    <rPh sb="10" eb="11">
      <t>ハン</t>
    </rPh>
    <rPh sb="11" eb="12">
      <t>ゴロ</t>
    </rPh>
    <phoneticPr fontId="6"/>
  </si>
  <si>
    <t>5月5日（木）実績</t>
    <rPh sb="5" eb="6">
      <t>キ</t>
    </rPh>
    <phoneticPr fontId="6"/>
  </si>
  <si>
    <t>（速報）</t>
    <phoneticPr fontId="6"/>
  </si>
  <si>
    <t>出力制御なし</t>
    <rPh sb="0" eb="2">
      <t>シュツリョク</t>
    </rPh>
    <rPh sb="2" eb="4">
      <t>セイギョ</t>
    </rPh>
    <phoneticPr fontId="6"/>
  </si>
  <si>
    <t>11時00分～12時30分</t>
    <rPh sb="2" eb="3">
      <t>ジ</t>
    </rPh>
    <rPh sb="5" eb="6">
      <t>フン</t>
    </rPh>
    <rPh sb="9" eb="10">
      <t>ジ</t>
    </rPh>
    <rPh sb="12" eb="13">
      <t>フン</t>
    </rPh>
    <phoneticPr fontId="6"/>
  </si>
  <si>
    <t>5月7日(土）15時半頃</t>
    <rPh sb="1" eb="2">
      <t>ガツ</t>
    </rPh>
    <rPh sb="3" eb="4">
      <t>ニチ</t>
    </rPh>
    <rPh sb="5" eb="6">
      <t>ツチ</t>
    </rPh>
    <rPh sb="9" eb="10">
      <t>ジ</t>
    </rPh>
    <rPh sb="10" eb="11">
      <t>ハン</t>
    </rPh>
    <rPh sb="11" eb="12">
      <t>ゴロ</t>
    </rPh>
    <phoneticPr fontId="6"/>
  </si>
  <si>
    <t>5月8日(日）実績</t>
    <rPh sb="1" eb="2">
      <t>ガツ</t>
    </rPh>
    <rPh sb="3" eb="4">
      <t>ニチ</t>
    </rPh>
    <rPh sb="5" eb="6">
      <t>ニチ</t>
    </rPh>
    <rPh sb="7" eb="9">
      <t>ジッセキ</t>
    </rPh>
    <phoneticPr fontId="6"/>
  </si>
  <si>
    <t>12時30分～14時00分</t>
    <rPh sb="2" eb="3">
      <t>ジ</t>
    </rPh>
    <rPh sb="5" eb="6">
      <t>フン</t>
    </rPh>
    <rPh sb="9" eb="10">
      <t>ジ</t>
    </rPh>
    <rPh sb="12" eb="13">
      <t>フン</t>
    </rPh>
    <phoneticPr fontId="6"/>
  </si>
  <si>
    <t>5月14日(土）17時頃</t>
    <phoneticPr fontId="6"/>
  </si>
  <si>
    <t>5月15日(日）</t>
    <rPh sb="6" eb="7">
      <t>ニチ</t>
    </rPh>
    <phoneticPr fontId="6"/>
  </si>
  <si>
    <t>～</t>
  </si>
  <si>
    <t>9時30分～14時00分</t>
    <rPh sb="1" eb="2">
      <t>ジ</t>
    </rPh>
    <rPh sb="4" eb="5">
      <t>フン</t>
    </rPh>
    <rPh sb="8" eb="9">
      <t>ジ</t>
    </rPh>
    <rPh sb="11" eb="12">
      <t>フン</t>
    </rPh>
    <phoneticPr fontId="6"/>
  </si>
  <si>
    <t>（速報）</t>
  </si>
  <si>
    <t>5月15日(日）実績</t>
    <rPh sb="1" eb="2">
      <t>ガツ</t>
    </rPh>
    <rPh sb="4" eb="5">
      <t>ニチ</t>
    </rPh>
    <rPh sb="6" eb="7">
      <t>ニチ</t>
    </rPh>
    <rPh sb="8" eb="10">
      <t>ジッセキ</t>
    </rPh>
    <phoneticPr fontId="6"/>
  </si>
  <si>
    <t>12時00分～14時00分</t>
    <phoneticPr fontId="6"/>
  </si>
  <si>
    <t xml:space="preserve"> ※オフライン制御で確保する制御量</t>
    <phoneticPr fontId="6"/>
  </si>
  <si>
    <t>対象エリア:北海道エリア（本土）</t>
    <rPh sb="0" eb="2">
      <t>タイショウ</t>
    </rPh>
    <rPh sb="6" eb="9">
      <t>ホッカイドウ</t>
    </rPh>
    <rPh sb="13" eb="15">
      <t>ホンド</t>
    </rPh>
    <phoneticPr fontId="6"/>
  </si>
  <si>
    <t>対象エリア:北海道エリア（本土）</t>
    <phoneticPr fontId="6"/>
  </si>
  <si>
    <t>[万kW]</t>
    <rPh sb="1" eb="2">
      <t>マン</t>
    </rPh>
    <phoneticPr fontId="6"/>
  </si>
  <si>
    <r>
      <t>0</t>
    </r>
    <r>
      <rPr>
        <vertAlign val="superscript"/>
        <sz val="18"/>
        <rFont val="ＭＳ ゴシック"/>
        <family val="3"/>
        <charset val="128"/>
      </rPr>
      <t>※</t>
    </r>
    <r>
      <rPr>
        <sz val="18"/>
        <rFont val="ＭＳ ゴシック"/>
        <family val="3"/>
        <charset val="128"/>
      </rPr>
      <t>～18</t>
    </r>
    <phoneticPr fontId="6"/>
  </si>
  <si>
    <r>
      <t>0</t>
    </r>
    <r>
      <rPr>
        <vertAlign val="superscript"/>
        <sz val="18"/>
        <rFont val="ＭＳ ゴシック"/>
        <family val="3"/>
        <charset val="128"/>
      </rPr>
      <t>※</t>
    </r>
    <r>
      <rPr>
        <sz val="18"/>
        <rFont val="ＭＳ ゴシック"/>
        <family val="3"/>
        <charset val="128"/>
      </rPr>
      <t>～7</t>
    </r>
    <phoneticPr fontId="6"/>
  </si>
  <si>
    <r>
      <t>0</t>
    </r>
    <r>
      <rPr>
        <vertAlign val="superscript"/>
        <sz val="18"/>
        <rFont val="ＭＳ ゴシック"/>
        <family val="3"/>
        <charset val="128"/>
      </rPr>
      <t>※</t>
    </r>
    <r>
      <rPr>
        <sz val="18"/>
        <rFont val="ＭＳ ゴシック"/>
        <family val="3"/>
        <charset val="128"/>
      </rPr>
      <t>～11</t>
    </r>
    <phoneticPr fontId="6"/>
  </si>
  <si>
    <r>
      <t>0</t>
    </r>
    <r>
      <rPr>
        <vertAlign val="superscript"/>
        <sz val="18"/>
        <rFont val="ＭＳ ゴシック"/>
        <family val="3"/>
        <charset val="128"/>
      </rPr>
      <t>※</t>
    </r>
    <r>
      <rPr>
        <sz val="18"/>
        <rFont val="ＭＳ ゴシック"/>
        <family val="3"/>
        <charset val="128"/>
      </rPr>
      <t>～22</t>
    </r>
    <phoneticPr fontId="6"/>
  </si>
  <si>
    <t>（前日指示）</t>
    <rPh sb="1" eb="3">
      <t>ゼンジツ</t>
    </rPh>
    <rPh sb="3" eb="5">
      <t>シジ</t>
    </rPh>
    <phoneticPr fontId="6"/>
  </si>
  <si>
    <t>8月14日（日）</t>
    <rPh sb="1" eb="2">
      <t>ガツ</t>
    </rPh>
    <rPh sb="4" eb="5">
      <t>ニチ</t>
    </rPh>
    <rPh sb="6" eb="7">
      <t>ニチ</t>
    </rPh>
    <phoneticPr fontId="6"/>
  </si>
  <si>
    <t>8時00分～15時00分</t>
    <rPh sb="1" eb="2">
      <t>ジ</t>
    </rPh>
    <rPh sb="4" eb="5">
      <t>フン</t>
    </rPh>
    <rPh sb="8" eb="9">
      <t>ジ</t>
    </rPh>
    <rPh sb="11" eb="12">
      <t>フン</t>
    </rPh>
    <phoneticPr fontId="6"/>
  </si>
  <si>
    <r>
      <t>0</t>
    </r>
    <r>
      <rPr>
        <vertAlign val="superscript"/>
        <sz val="18"/>
        <rFont val="ＭＳ ゴシック"/>
        <family val="3"/>
        <charset val="128"/>
      </rPr>
      <t>※</t>
    </r>
    <r>
      <rPr>
        <sz val="18"/>
        <rFont val="ＭＳ ゴシック"/>
        <family val="3"/>
        <charset val="128"/>
      </rPr>
      <t>～30</t>
    </r>
    <phoneticPr fontId="6"/>
  </si>
  <si>
    <t>8月13日（土）17時頃</t>
    <rPh sb="1" eb="2">
      <t>ガツ</t>
    </rPh>
    <rPh sb="4" eb="5">
      <t>ニチ</t>
    </rPh>
    <rPh sb="6" eb="7">
      <t>ド</t>
    </rPh>
    <rPh sb="10" eb="11">
      <t>ジ</t>
    </rPh>
    <rPh sb="11" eb="12">
      <t>ゴロ</t>
    </rPh>
    <phoneticPr fontId="6"/>
  </si>
  <si>
    <t>8月14日（日）実績</t>
    <rPh sb="1" eb="2">
      <t>ガツ</t>
    </rPh>
    <rPh sb="4" eb="5">
      <t>ニチ</t>
    </rPh>
    <rPh sb="6" eb="7">
      <t>ニチ</t>
    </rPh>
    <rPh sb="8" eb="10">
      <t>ジッセキ</t>
    </rPh>
    <phoneticPr fontId="6"/>
  </si>
  <si>
    <t>8月18日（木）17時頃</t>
    <rPh sb="1" eb="2">
      <t>ガツ</t>
    </rPh>
    <rPh sb="4" eb="5">
      <t>ニチ</t>
    </rPh>
    <rPh sb="6" eb="7">
      <t>モク</t>
    </rPh>
    <rPh sb="10" eb="12">
      <t>ジコロ</t>
    </rPh>
    <phoneticPr fontId="6"/>
  </si>
  <si>
    <t>8月19日（金）</t>
    <rPh sb="1" eb="2">
      <t>ガツ</t>
    </rPh>
    <rPh sb="4" eb="5">
      <t>ニチ</t>
    </rPh>
    <rPh sb="6" eb="7">
      <t>キン</t>
    </rPh>
    <phoneticPr fontId="6"/>
  </si>
  <si>
    <r>
      <t>0</t>
    </r>
    <r>
      <rPr>
        <vertAlign val="superscript"/>
        <sz val="18"/>
        <rFont val="ＭＳ ゴシック"/>
        <family val="3"/>
        <charset val="128"/>
      </rPr>
      <t>※</t>
    </r>
    <r>
      <rPr>
        <sz val="18"/>
        <rFont val="ＭＳ ゴシック"/>
        <family val="3"/>
        <charset val="128"/>
      </rPr>
      <t>～35</t>
    </r>
    <phoneticPr fontId="6"/>
  </si>
  <si>
    <t>8月19日（金）17時頃</t>
    <rPh sb="1" eb="2">
      <t>ガツ</t>
    </rPh>
    <rPh sb="4" eb="5">
      <t>ニチ</t>
    </rPh>
    <rPh sb="6" eb="7">
      <t>キン</t>
    </rPh>
    <rPh sb="10" eb="12">
      <t>ジコロ</t>
    </rPh>
    <phoneticPr fontId="6"/>
  </si>
  <si>
    <t>8月20日（土）</t>
    <rPh sb="1" eb="2">
      <t>ガツ</t>
    </rPh>
    <rPh sb="4" eb="5">
      <t>ニチ</t>
    </rPh>
    <rPh sb="6" eb="7">
      <t>ド</t>
    </rPh>
    <phoneticPr fontId="6"/>
  </si>
  <si>
    <t>12時30分～13時30分</t>
    <rPh sb="2" eb="3">
      <t>ジ</t>
    </rPh>
    <rPh sb="5" eb="6">
      <t>フン</t>
    </rPh>
    <rPh sb="9" eb="10">
      <t>ジ</t>
    </rPh>
    <rPh sb="12" eb="13">
      <t>フン</t>
    </rPh>
    <phoneticPr fontId="6"/>
  </si>
  <si>
    <r>
      <t>0</t>
    </r>
    <r>
      <rPr>
        <vertAlign val="superscript"/>
        <sz val="18"/>
        <rFont val="ＭＳ ゴシック"/>
        <family val="3"/>
        <charset val="128"/>
      </rPr>
      <t>※</t>
    </r>
    <r>
      <rPr>
        <sz val="18"/>
        <rFont val="ＭＳ ゴシック"/>
        <family val="3"/>
        <charset val="128"/>
      </rPr>
      <t>～15</t>
    </r>
    <phoneticPr fontId="6"/>
  </si>
  <si>
    <t>8月20日（土）実績</t>
    <rPh sb="1" eb="2">
      <t>ガツ</t>
    </rPh>
    <rPh sb="4" eb="5">
      <t>ニチ</t>
    </rPh>
    <rPh sb="6" eb="7">
      <t>ド</t>
    </rPh>
    <rPh sb="8" eb="10">
      <t>ジッセキ</t>
    </rPh>
    <phoneticPr fontId="6"/>
  </si>
  <si>
    <t>8月19日（金）実績</t>
    <rPh sb="1" eb="2">
      <t>ガツ</t>
    </rPh>
    <rPh sb="4" eb="5">
      <t>ニチ</t>
    </rPh>
    <rPh sb="6" eb="7">
      <t>キン</t>
    </rPh>
    <rPh sb="8" eb="10">
      <t>ジッセキ</t>
    </rPh>
    <phoneticPr fontId="6"/>
  </si>
  <si>
    <t>8月21日（日）実績</t>
    <rPh sb="1" eb="2">
      <t>ガツ</t>
    </rPh>
    <rPh sb="4" eb="5">
      <t>ニチ</t>
    </rPh>
    <rPh sb="6" eb="7">
      <t>ニチ</t>
    </rPh>
    <rPh sb="8" eb="10">
      <t>ジッセキ</t>
    </rPh>
    <phoneticPr fontId="6"/>
  </si>
  <si>
    <t>8月21日（日）</t>
    <rPh sb="1" eb="2">
      <t>ガツ</t>
    </rPh>
    <rPh sb="4" eb="5">
      <t>ニチ</t>
    </rPh>
    <rPh sb="6" eb="7">
      <t>ニチ</t>
    </rPh>
    <phoneticPr fontId="6"/>
  </si>
  <si>
    <t>9時37分～12時01分</t>
    <rPh sb="1" eb="2">
      <t>ジ</t>
    </rPh>
    <rPh sb="4" eb="5">
      <t>フン</t>
    </rPh>
    <rPh sb="8" eb="9">
      <t>ジ</t>
    </rPh>
    <rPh sb="11" eb="12">
      <t>フン</t>
    </rPh>
    <phoneticPr fontId="6"/>
  </si>
  <si>
    <t>8月21日（日）9時頃</t>
    <rPh sb="1" eb="2">
      <t>ガツ</t>
    </rPh>
    <rPh sb="4" eb="5">
      <t>ニチ</t>
    </rPh>
    <rPh sb="6" eb="7">
      <t>ニチ</t>
    </rPh>
    <rPh sb="9" eb="10">
      <t>ジ</t>
    </rPh>
    <rPh sb="10" eb="11">
      <t>コロ</t>
    </rPh>
    <phoneticPr fontId="6"/>
  </si>
  <si>
    <t>（当日指示）</t>
    <rPh sb="1" eb="3">
      <t>トウジツ</t>
    </rPh>
    <rPh sb="3" eb="5">
      <t>シジ</t>
    </rPh>
    <phoneticPr fontId="6"/>
  </si>
  <si>
    <t>[万kW]</t>
    <phoneticPr fontId="6"/>
  </si>
  <si>
    <t>9月11日（日）</t>
    <rPh sb="1" eb="2">
      <t>ガツ</t>
    </rPh>
    <rPh sb="4" eb="5">
      <t>ニチ</t>
    </rPh>
    <rPh sb="6" eb="7">
      <t>ニチ</t>
    </rPh>
    <phoneticPr fontId="6"/>
  </si>
  <si>
    <t>8時30分～11時25分</t>
    <rPh sb="1" eb="2">
      <t>ジ</t>
    </rPh>
    <rPh sb="4" eb="5">
      <t>フン</t>
    </rPh>
    <rPh sb="8" eb="9">
      <t>ジ</t>
    </rPh>
    <rPh sb="11" eb="12">
      <t>フン</t>
    </rPh>
    <phoneticPr fontId="6"/>
  </si>
  <si>
    <t>9月11日（日）8時頃</t>
    <rPh sb="1" eb="2">
      <t>ガツ</t>
    </rPh>
    <rPh sb="4" eb="5">
      <t>ニチ</t>
    </rPh>
    <rPh sb="6" eb="7">
      <t>ニチ</t>
    </rPh>
    <rPh sb="9" eb="10">
      <t>ジ</t>
    </rPh>
    <rPh sb="10" eb="11">
      <t>コロ</t>
    </rPh>
    <phoneticPr fontId="6"/>
  </si>
  <si>
    <t>9月11日（日）実績</t>
    <rPh sb="1" eb="2">
      <t>ガツ</t>
    </rPh>
    <rPh sb="4" eb="5">
      <t>ニチ</t>
    </rPh>
    <rPh sb="6" eb="7">
      <t>ニチ</t>
    </rPh>
    <rPh sb="8" eb="10">
      <t>ジッセキ</t>
    </rPh>
    <phoneticPr fontId="6"/>
  </si>
  <si>
    <t>9月24日（土）16時頃</t>
    <rPh sb="1" eb="2">
      <t>ガツ</t>
    </rPh>
    <rPh sb="4" eb="5">
      <t>ヒ</t>
    </rPh>
    <rPh sb="6" eb="7">
      <t>ド</t>
    </rPh>
    <rPh sb="10" eb="11">
      <t>ジ</t>
    </rPh>
    <rPh sb="11" eb="12">
      <t>コロ</t>
    </rPh>
    <phoneticPr fontId="6"/>
  </si>
  <si>
    <t>（前日指示）</t>
    <rPh sb="1" eb="3">
      <t>ゼンジツ</t>
    </rPh>
    <rPh sb="3" eb="5">
      <t>シジ</t>
    </rPh>
    <phoneticPr fontId="6"/>
  </si>
  <si>
    <t>9月25日（日）</t>
    <rPh sb="1" eb="2">
      <t>ガツ</t>
    </rPh>
    <rPh sb="4" eb="5">
      <t>ヒ</t>
    </rPh>
    <rPh sb="6" eb="7">
      <t>ニチ</t>
    </rPh>
    <phoneticPr fontId="6"/>
  </si>
  <si>
    <t>8時00分～16時00分</t>
    <rPh sb="1" eb="2">
      <t>ジ</t>
    </rPh>
    <rPh sb="4" eb="5">
      <t>フン</t>
    </rPh>
    <rPh sb="8" eb="9">
      <t>ジ</t>
    </rPh>
    <rPh sb="11" eb="12">
      <t>フン</t>
    </rPh>
    <phoneticPr fontId="6"/>
  </si>
  <si>
    <r>
      <t>20</t>
    </r>
    <r>
      <rPr>
        <vertAlign val="superscript"/>
        <sz val="18"/>
        <rFont val="ＭＳ ゴシック"/>
        <family val="3"/>
        <charset val="128"/>
      </rPr>
      <t>※</t>
    </r>
    <r>
      <rPr>
        <sz val="18"/>
        <rFont val="ＭＳ ゴシック"/>
        <family val="3"/>
        <charset val="128"/>
      </rPr>
      <t>～37</t>
    </r>
    <phoneticPr fontId="6"/>
  </si>
  <si>
    <t>9月25日（日）実績</t>
    <rPh sb="1" eb="2">
      <t>ガツ</t>
    </rPh>
    <rPh sb="4" eb="5">
      <t>ニチ</t>
    </rPh>
    <rPh sb="6" eb="7">
      <t>ニチ</t>
    </rPh>
    <rPh sb="8" eb="10">
      <t>ジッセキ</t>
    </rPh>
    <phoneticPr fontId="6"/>
  </si>
  <si>
    <t>（速報）</t>
    <phoneticPr fontId="6"/>
  </si>
  <si>
    <t>【特記事項】</t>
    <rPh sb="1" eb="5">
      <t>トッキジコウ</t>
    </rPh>
    <phoneticPr fontId="6"/>
  </si>
  <si>
    <t xml:space="preserve"> ・再エネ出力制御量のうちオフライン制御量を超えるものは、需給状況を踏まえ、</t>
    <rPh sb="2" eb="3">
      <t>サイ</t>
    </rPh>
    <rPh sb="5" eb="7">
      <t>シュツリョク</t>
    </rPh>
    <rPh sb="7" eb="10">
      <t>セイギョリョウ</t>
    </rPh>
    <rPh sb="18" eb="21">
      <t>セイギョリョウ</t>
    </rPh>
    <rPh sb="22" eb="23">
      <t>コ</t>
    </rPh>
    <rPh sb="29" eb="31">
      <t>ジュキュウ</t>
    </rPh>
    <rPh sb="31" eb="33">
      <t>ジョウキョウ</t>
    </rPh>
    <rPh sb="34" eb="35">
      <t>フ</t>
    </rPh>
    <phoneticPr fontId="6"/>
  </si>
  <si>
    <t xml:space="preserve">   オンライン制御で対応</t>
    <rPh sb="8" eb="10">
      <t>セイギョ</t>
    </rPh>
    <rPh sb="11" eb="13">
      <t>タイオウ</t>
    </rPh>
    <phoneticPr fontId="6"/>
  </si>
  <si>
    <t>北海道本土の再エネ発電所への出力制御指示回数（2022年度）</t>
    <rPh sb="0" eb="3">
      <t>ホッカイドウ</t>
    </rPh>
    <rPh sb="3" eb="5">
      <t>ホンド</t>
    </rPh>
    <rPh sb="6" eb="7">
      <t>サイ</t>
    </rPh>
    <rPh sb="9" eb="11">
      <t>ハツデン</t>
    </rPh>
    <rPh sb="11" eb="12">
      <t>ショ</t>
    </rPh>
    <rPh sb="14" eb="16">
      <t>シュツリョク</t>
    </rPh>
    <rPh sb="16" eb="18">
      <t>セイギョ</t>
    </rPh>
    <rPh sb="18" eb="20">
      <t>シジ</t>
    </rPh>
    <rPh sb="20" eb="22">
      <t>カイスウ</t>
    </rPh>
    <rPh sb="27" eb="28">
      <t>ネン</t>
    </rPh>
    <rPh sb="28" eb="29">
      <t>ド</t>
    </rPh>
    <phoneticPr fontId="28"/>
  </si>
  <si>
    <t>日付</t>
    <rPh sb="0" eb="2">
      <t>ヒヅケ</t>
    </rPh>
    <phoneticPr fontId="28"/>
  </si>
  <si>
    <t>ルール区分／出力制御方法</t>
    <rPh sb="3" eb="5">
      <t>クブン</t>
    </rPh>
    <rPh sb="6" eb="8">
      <t>シュツリョク</t>
    </rPh>
    <rPh sb="8" eb="10">
      <t>セイギョ</t>
    </rPh>
    <rPh sb="10" eb="12">
      <t>ホウホウ</t>
    </rPh>
    <phoneticPr fontId="28"/>
  </si>
  <si>
    <t>今回指示対象発電所数</t>
    <rPh sb="0" eb="2">
      <t>コンカイ</t>
    </rPh>
    <rPh sb="2" eb="4">
      <t>シジ</t>
    </rPh>
    <rPh sb="4" eb="6">
      <t>タイショウ</t>
    </rPh>
    <rPh sb="6" eb="8">
      <t>ハツデン</t>
    </rPh>
    <rPh sb="8" eb="9">
      <t>ショ</t>
    </rPh>
    <rPh sb="9" eb="10">
      <t>スウ</t>
    </rPh>
    <phoneticPr fontId="28"/>
  </si>
  <si>
    <r>
      <t>　1発電所あたりの</t>
    </r>
    <r>
      <rPr>
        <vertAlign val="superscript"/>
        <sz val="11"/>
        <color theme="1"/>
        <rFont val="游ゴシック"/>
        <family val="3"/>
        <charset val="128"/>
      </rPr>
      <t>※2</t>
    </r>
    <r>
      <rPr>
        <sz val="11"/>
        <color theme="1"/>
        <rFont val="游ゴシック"/>
        <family val="3"/>
        <charset val="128"/>
        <scheme val="minor"/>
      </rPr>
      <t xml:space="preserve">
累計制御指示回数 </t>
    </r>
    <phoneticPr fontId="28"/>
  </si>
  <si>
    <t>9/25 (日)</t>
    <rPh sb="6" eb="7">
      <t>ニチ</t>
    </rPh>
    <phoneticPr fontId="28"/>
  </si>
  <si>
    <t>旧ルール</t>
    <rPh sb="0" eb="1">
      <t>キュウ</t>
    </rPh>
    <phoneticPr fontId="28"/>
  </si>
  <si>
    <t>オフライン</t>
    <phoneticPr fontId="28"/>
  </si>
  <si>
    <t>～</t>
    <phoneticPr fontId="28"/>
  </si>
  <si>
    <t>オンライン</t>
    <phoneticPr fontId="28"/>
  </si>
  <si>
    <r>
      <t>新ルール</t>
    </r>
    <r>
      <rPr>
        <vertAlign val="superscript"/>
        <sz val="11"/>
        <color theme="1"/>
        <rFont val="游ゴシック"/>
        <family val="3"/>
        <charset val="128"/>
      </rPr>
      <t>※1</t>
    </r>
    <phoneticPr fontId="28"/>
  </si>
  <si>
    <t>無制限無補償
ルール</t>
    <rPh sb="0" eb="3">
      <t>ムセイゲン</t>
    </rPh>
    <rPh sb="3" eb="4">
      <t>ム</t>
    </rPh>
    <rPh sb="4" eb="6">
      <t>ホショウ</t>
    </rPh>
    <phoneticPr fontId="28"/>
  </si>
  <si>
    <t>※1　新ルールは風力のみ</t>
    <phoneticPr fontId="28"/>
  </si>
  <si>
    <t>※2　オンライン代理制御による回数も含む。</t>
    <rPh sb="8" eb="10">
      <t>ダイリ</t>
    </rPh>
    <rPh sb="10" eb="12">
      <t>セイギョ</t>
    </rPh>
    <rPh sb="15" eb="17">
      <t>カイスウ</t>
    </rPh>
    <rPh sb="18" eb="19">
      <t>フク</t>
    </rPh>
    <phoneticPr fontId="28"/>
  </si>
  <si>
    <t>　　  出力制御に協力していただけない事業者（発電所）さまは含まず。</t>
    <phoneticPr fontId="28"/>
  </si>
  <si>
    <t>　　  また、年度途中で連系した事業者（発電所）さまの回数についてもこの限りではない。</t>
    <phoneticPr fontId="28"/>
  </si>
  <si>
    <t>5/8 (日)</t>
    <rPh sb="5" eb="6">
      <t>ニチ</t>
    </rPh>
    <phoneticPr fontId="28"/>
  </si>
  <si>
    <t>5/15 (日)</t>
    <rPh sb="6" eb="7">
      <t>ニチ</t>
    </rPh>
    <phoneticPr fontId="28"/>
  </si>
  <si>
    <t>8/21 (日)</t>
    <rPh sb="6" eb="7">
      <t>ニチ</t>
    </rPh>
    <phoneticPr fontId="28"/>
  </si>
  <si>
    <t>9/11 (日)</t>
    <rPh sb="6" eb="7">
      <t>ニチ</t>
    </rPh>
    <phoneticPr fontId="28"/>
  </si>
  <si>
    <t>2023年度実績</t>
    <rPh sb="4" eb="6">
      <t>ネンド</t>
    </rPh>
    <rPh sb="6" eb="8">
      <t>ジッセキ</t>
    </rPh>
    <phoneticPr fontId="7"/>
  </si>
  <si>
    <t>10月13日（金）9時頃</t>
    <rPh sb="2" eb="3">
      <t>ガツ</t>
    </rPh>
    <rPh sb="5" eb="6">
      <t>ニチ</t>
    </rPh>
    <rPh sb="7" eb="8">
      <t>キン</t>
    </rPh>
    <rPh sb="10" eb="11">
      <t>ジ</t>
    </rPh>
    <rPh sb="11" eb="12">
      <t>コロ</t>
    </rPh>
    <phoneticPr fontId="6"/>
  </si>
  <si>
    <t>10月13日（金）実績</t>
    <rPh sb="2" eb="3">
      <t>ガツ</t>
    </rPh>
    <rPh sb="5" eb="6">
      <t>ニチ</t>
    </rPh>
    <rPh sb="7" eb="8">
      <t>キン</t>
    </rPh>
    <rPh sb="9" eb="11">
      <t>ジッセキ</t>
    </rPh>
    <phoneticPr fontId="6"/>
  </si>
  <si>
    <t>10月13日（金）</t>
    <rPh sb="2" eb="3">
      <t>ガツ</t>
    </rPh>
    <rPh sb="5" eb="6">
      <t>ニチ</t>
    </rPh>
    <rPh sb="7" eb="8">
      <t>キン</t>
    </rPh>
    <phoneticPr fontId="6"/>
  </si>
  <si>
    <t>9時27分～13時42分</t>
    <rPh sb="1" eb="2">
      <t>ジ</t>
    </rPh>
    <rPh sb="4" eb="5">
      <t>フン</t>
    </rPh>
    <rPh sb="8" eb="9">
      <t>ジ</t>
    </rPh>
    <rPh sb="11" eb="12">
      <t>フン</t>
    </rPh>
    <phoneticPr fontId="6"/>
  </si>
  <si>
    <t>4月8日（土） 17時頃</t>
    <rPh sb="1" eb="2">
      <t>ガツ</t>
    </rPh>
    <rPh sb="3" eb="4">
      <t>カ</t>
    </rPh>
    <rPh sb="5" eb="6">
      <t>ド</t>
    </rPh>
    <rPh sb="10" eb="12">
      <t>ジゴロ</t>
    </rPh>
    <phoneticPr fontId="6"/>
  </si>
  <si>
    <t>4月9日（日）実績</t>
    <rPh sb="1" eb="2">
      <t>ガツ</t>
    </rPh>
    <rPh sb="3" eb="4">
      <t>ニチ</t>
    </rPh>
    <rPh sb="5" eb="6">
      <t>ニチ</t>
    </rPh>
    <rPh sb="7" eb="9">
      <t>ジッセキ</t>
    </rPh>
    <phoneticPr fontId="6"/>
  </si>
  <si>
    <t>5月3日（水） 17時頃</t>
  </si>
  <si>
    <t>5月4日（木）実績</t>
    <phoneticPr fontId="6"/>
  </si>
  <si>
    <t>6月3日(土)16時頃</t>
  </si>
  <si>
    <t>6月4日（日）実績</t>
    <rPh sb="5" eb="6">
      <t>ニチ</t>
    </rPh>
    <phoneticPr fontId="6"/>
  </si>
  <si>
    <t>10月8日（日）9時頃</t>
    <rPh sb="2" eb="3">
      <t>ガツ</t>
    </rPh>
    <rPh sb="4" eb="5">
      <t>ニチ</t>
    </rPh>
    <rPh sb="6" eb="7">
      <t>ニチ</t>
    </rPh>
    <rPh sb="9" eb="10">
      <t>ジ</t>
    </rPh>
    <rPh sb="10" eb="11">
      <t>コロ</t>
    </rPh>
    <phoneticPr fontId="6"/>
  </si>
  <si>
    <t>10月8日（日）実績</t>
    <rPh sb="2" eb="3">
      <t>ガツ</t>
    </rPh>
    <rPh sb="4" eb="5">
      <t>ニチ</t>
    </rPh>
    <rPh sb="6" eb="7">
      <t>ニチ</t>
    </rPh>
    <rPh sb="8" eb="10">
      <t>ジッセキ</t>
    </rPh>
    <phoneticPr fontId="6"/>
  </si>
  <si>
    <t>（前日指示）</t>
    <rPh sb="1" eb="5">
      <t>ゼンジツシジ</t>
    </rPh>
    <phoneticPr fontId="6"/>
  </si>
  <si>
    <t>（前日指示）</t>
  </si>
  <si>
    <t>（前日指示）</t>
    <rPh sb="1" eb="5">
      <t>ゼンジツシジ</t>
    </rPh>
    <phoneticPr fontId="3"/>
  </si>
  <si>
    <t>10月8日（日）</t>
    <rPh sb="2" eb="3">
      <t>ガツ</t>
    </rPh>
    <rPh sb="4" eb="5">
      <t>ニチ</t>
    </rPh>
    <rPh sb="6" eb="7">
      <t>ニチ</t>
    </rPh>
    <phoneticPr fontId="6"/>
  </si>
  <si>
    <t>12時00分～12時30分</t>
    <rPh sb="2" eb="3">
      <t>ジ</t>
    </rPh>
    <rPh sb="5" eb="6">
      <t>フン</t>
    </rPh>
    <rPh sb="9" eb="10">
      <t>ジ</t>
    </rPh>
    <rPh sb="12" eb="13">
      <t>フン</t>
    </rPh>
    <phoneticPr fontId="6"/>
  </si>
  <si>
    <t>9時00分～12時30分</t>
    <phoneticPr fontId="6"/>
  </si>
  <si>
    <t>12時00分～12時30分</t>
    <rPh sb="2" eb="3">
      <t>ジ</t>
    </rPh>
    <rPh sb="5" eb="6">
      <t>プン</t>
    </rPh>
    <rPh sb="9" eb="10">
      <t>ジ</t>
    </rPh>
    <rPh sb="12" eb="13">
      <t>プン</t>
    </rPh>
    <phoneticPr fontId="3"/>
  </si>
  <si>
    <t>9時54分～11時57分</t>
    <rPh sb="1" eb="2">
      <t>ジ</t>
    </rPh>
    <rPh sb="4" eb="5">
      <t>フン</t>
    </rPh>
    <rPh sb="8" eb="9">
      <t>ジ</t>
    </rPh>
    <rPh sb="11" eb="12">
      <t>フン</t>
    </rPh>
    <phoneticPr fontId="6"/>
  </si>
  <si>
    <r>
      <t>0</t>
    </r>
    <r>
      <rPr>
        <vertAlign val="superscript"/>
        <sz val="18"/>
        <rFont val="ＭＳ ゴシック"/>
        <family val="3"/>
        <charset val="128"/>
      </rPr>
      <t>※</t>
    </r>
    <r>
      <rPr>
        <sz val="18"/>
        <rFont val="ＭＳ ゴシック"/>
        <family val="3"/>
        <charset val="128"/>
      </rPr>
      <t>～4</t>
    </r>
    <phoneticPr fontId="6"/>
  </si>
  <si>
    <r>
      <t>0</t>
    </r>
    <r>
      <rPr>
        <vertAlign val="superscript"/>
        <sz val="18"/>
        <rFont val="ＭＳ ゴシック"/>
        <family val="3"/>
        <charset val="128"/>
      </rPr>
      <t>※</t>
    </r>
    <r>
      <rPr>
        <sz val="18"/>
        <rFont val="ＭＳ ゴシック"/>
        <family val="3"/>
        <charset val="128"/>
      </rPr>
      <t>～23</t>
    </r>
    <phoneticPr fontId="6"/>
  </si>
  <si>
    <r>
      <t>0</t>
    </r>
    <r>
      <rPr>
        <vertAlign val="superscript"/>
        <sz val="18"/>
        <rFont val="ＭＳ ゴシック"/>
        <family val="3"/>
        <charset val="128"/>
      </rPr>
      <t>※</t>
    </r>
    <r>
      <rPr>
        <sz val="18"/>
        <rFont val="ＭＳ ゴシック"/>
        <family val="3"/>
        <charset val="128"/>
      </rPr>
      <t>～2</t>
    </r>
    <phoneticPr fontId="6"/>
  </si>
  <si>
    <t>北海道本土の再エネ発電所への出力制御指示回数（2023年度）</t>
    <rPh sb="0" eb="3">
      <t>ホッカイドウ</t>
    </rPh>
    <rPh sb="3" eb="5">
      <t>ホンド</t>
    </rPh>
    <rPh sb="6" eb="7">
      <t>サイ</t>
    </rPh>
    <rPh sb="9" eb="11">
      <t>ハツデン</t>
    </rPh>
    <rPh sb="11" eb="12">
      <t>ショ</t>
    </rPh>
    <rPh sb="14" eb="16">
      <t>シュツリョク</t>
    </rPh>
    <rPh sb="16" eb="18">
      <t>セイギョ</t>
    </rPh>
    <rPh sb="18" eb="20">
      <t>シジ</t>
    </rPh>
    <rPh sb="20" eb="22">
      <t>カイスウ</t>
    </rPh>
    <rPh sb="27" eb="28">
      <t>ネン</t>
    </rPh>
    <rPh sb="28" eb="29">
      <t>ド</t>
    </rPh>
    <phoneticPr fontId="28"/>
  </si>
  <si>
    <r>
      <t>　1発電所あたりの</t>
    </r>
    <r>
      <rPr>
        <vertAlign val="superscript"/>
        <sz val="11"/>
        <color theme="1"/>
        <rFont val="游ゴシック"/>
        <family val="3"/>
        <charset val="128"/>
      </rPr>
      <t>※2</t>
    </r>
    <r>
      <rPr>
        <sz val="11"/>
        <color theme="1"/>
        <rFont val="游ゴシック"/>
        <family val="3"/>
        <charset val="128"/>
        <scheme val="minor"/>
      </rPr>
      <t xml:space="preserve">
累計制御指示回数 </t>
    </r>
    <phoneticPr fontId="28"/>
  </si>
  <si>
    <t>北海道本土の再エネ発電所への出力制御指示回数（2024年度）</t>
    <rPh sb="0" eb="3">
      <t>ホッカイドウ</t>
    </rPh>
    <rPh sb="3" eb="5">
      <t>ホンド</t>
    </rPh>
    <rPh sb="6" eb="7">
      <t>サイ</t>
    </rPh>
    <rPh sb="9" eb="11">
      <t>ハツデン</t>
    </rPh>
    <rPh sb="11" eb="12">
      <t>ショ</t>
    </rPh>
    <rPh sb="14" eb="16">
      <t>シュツリョク</t>
    </rPh>
    <rPh sb="16" eb="18">
      <t>セイギョ</t>
    </rPh>
    <rPh sb="18" eb="20">
      <t>シジ</t>
    </rPh>
    <rPh sb="20" eb="22">
      <t>カイスウ</t>
    </rPh>
    <rPh sb="27" eb="28">
      <t>ネン</t>
    </rPh>
    <rPh sb="28" eb="29">
      <t>ド</t>
    </rPh>
    <phoneticPr fontId="28"/>
  </si>
  <si>
    <r>
      <t>　1発電所あたりの</t>
    </r>
    <r>
      <rPr>
        <vertAlign val="superscript"/>
        <sz val="11"/>
        <color theme="1"/>
        <rFont val="游ゴシック"/>
        <family val="3"/>
        <charset val="128"/>
      </rPr>
      <t>※2</t>
    </r>
    <r>
      <rPr>
        <sz val="11"/>
        <color theme="1"/>
        <rFont val="游ゴシック"/>
        <family val="3"/>
        <charset val="128"/>
        <scheme val="minor"/>
      </rPr>
      <t xml:space="preserve">
累計制御指示回数 </t>
    </r>
    <phoneticPr fontId="28"/>
  </si>
  <si>
    <t>2024年度実績</t>
    <rPh sb="4" eb="6">
      <t>ネンド</t>
    </rPh>
    <rPh sb="6" eb="8">
      <t>ジッセキ</t>
    </rPh>
    <phoneticPr fontId="7"/>
  </si>
  <si>
    <t>3月1日(土)16時頃</t>
  </si>
  <si>
    <t>3月2日(日)実績</t>
    <rPh sb="5" eb="6">
      <t>ニチ</t>
    </rPh>
    <rPh sb="7" eb="9">
      <t>ジッセキ</t>
    </rPh>
    <phoneticPr fontId="6"/>
  </si>
  <si>
    <t>3月28日(金)16時頃</t>
    <rPh sb="6" eb="7">
      <t>キン</t>
    </rPh>
    <phoneticPr fontId="6"/>
  </si>
  <si>
    <t>3月29日(土)実績</t>
    <rPh sb="6" eb="7">
      <t>ド</t>
    </rPh>
    <rPh sb="8" eb="10">
      <t>ジッセキ</t>
    </rPh>
    <phoneticPr fontId="6"/>
  </si>
  <si>
    <t>（前日指示）</t>
    <rPh sb="1" eb="5">
      <t>ゼンジツシジ</t>
    </rPh>
    <phoneticPr fontId="2"/>
  </si>
  <si>
    <t>11時30分～14時00分</t>
  </si>
  <si>
    <r>
      <t>0</t>
    </r>
    <r>
      <rPr>
        <vertAlign val="superscript"/>
        <sz val="18"/>
        <rFont val="ＭＳ ゴシック"/>
        <family val="3"/>
        <charset val="128"/>
      </rPr>
      <t>※</t>
    </r>
    <r>
      <rPr>
        <sz val="18"/>
        <rFont val="ＭＳ ゴシック"/>
        <family val="3"/>
        <charset val="128"/>
      </rPr>
      <t>～21</t>
    </r>
    <phoneticPr fontId="6"/>
  </si>
  <si>
    <t>5月3日(金)16時頃</t>
    <rPh sb="5" eb="6">
      <t>キン</t>
    </rPh>
    <phoneticPr fontId="6"/>
  </si>
  <si>
    <t>5月4日(土)実績</t>
    <rPh sb="5" eb="6">
      <t>ツチ</t>
    </rPh>
    <rPh sb="7" eb="9">
      <t>ジッセキ</t>
    </rPh>
    <phoneticPr fontId="6"/>
  </si>
  <si>
    <t>5月4日(土)15時頃</t>
  </si>
  <si>
    <t>5月5日（日）実績</t>
    <rPh sb="1" eb="2">
      <t>ガツ</t>
    </rPh>
    <rPh sb="3" eb="4">
      <t>ニチ</t>
    </rPh>
    <rPh sb="5" eb="6">
      <t>ニチ</t>
    </rPh>
    <rPh sb="7" eb="9">
      <t>ジッセキ</t>
    </rPh>
    <phoneticPr fontId="6"/>
  </si>
  <si>
    <t>5月24日(金)15時頃</t>
  </si>
  <si>
    <t>5月25日(土)実績</t>
    <rPh sb="6" eb="7">
      <t>ド</t>
    </rPh>
    <rPh sb="8" eb="10">
      <t>ジッセキ</t>
    </rPh>
    <phoneticPr fontId="6"/>
  </si>
  <si>
    <t>8月31日(土)15時頃</t>
  </si>
  <si>
    <t>9月1日(日)実績</t>
    <rPh sb="5" eb="6">
      <t>ニチ</t>
    </rPh>
    <rPh sb="7" eb="9">
      <t>ジッセキ</t>
    </rPh>
    <phoneticPr fontId="6"/>
  </si>
  <si>
    <t>9時00分～14時30分</t>
    <phoneticPr fontId="6"/>
  </si>
  <si>
    <t>8時00分～15時00分</t>
  </si>
  <si>
    <t>8時00分～14時00分</t>
  </si>
  <si>
    <t>9時00～14時00分</t>
    <rPh sb="1" eb="2">
      <t>ジ</t>
    </rPh>
    <rPh sb="7" eb="8">
      <t>ジ</t>
    </rPh>
    <rPh sb="10" eb="11">
      <t>フン</t>
    </rPh>
    <phoneticPr fontId="6"/>
  </si>
  <si>
    <t>10時30分～13時00分</t>
  </si>
  <si>
    <r>
      <t>0</t>
    </r>
    <r>
      <rPr>
        <vertAlign val="superscript"/>
        <sz val="18"/>
        <rFont val="ＭＳ ゴシック"/>
        <family val="3"/>
        <charset val="128"/>
      </rPr>
      <t>※</t>
    </r>
    <r>
      <rPr>
        <sz val="18"/>
        <rFont val="ＭＳ ゴシック"/>
        <family val="3"/>
        <charset val="128"/>
      </rPr>
      <t>～10</t>
    </r>
    <phoneticPr fontId="6"/>
  </si>
  <si>
    <r>
      <t>0</t>
    </r>
    <r>
      <rPr>
        <vertAlign val="superscript"/>
        <sz val="18"/>
        <rFont val="ＭＳ ゴシック"/>
        <family val="3"/>
        <charset val="128"/>
      </rPr>
      <t>※</t>
    </r>
    <r>
      <rPr>
        <sz val="18"/>
        <rFont val="ＭＳ ゴシック"/>
        <family val="3"/>
        <charset val="128"/>
      </rPr>
      <t>～34</t>
    </r>
    <phoneticPr fontId="6"/>
  </si>
  <si>
    <t>4月9日(火)17時頃</t>
    <phoneticPr fontId="6"/>
  </si>
  <si>
    <t>4月10日(水)実績</t>
    <rPh sb="6" eb="7">
      <t>スイ</t>
    </rPh>
    <rPh sb="8" eb="10">
      <t>ジッセキ</t>
    </rPh>
    <phoneticPr fontId="6"/>
  </si>
  <si>
    <t>4月13日（土）17時頃</t>
    <rPh sb="1" eb="2">
      <t>ガツ</t>
    </rPh>
    <rPh sb="4" eb="5">
      <t>ニチ</t>
    </rPh>
    <rPh sb="6" eb="7">
      <t>ド</t>
    </rPh>
    <rPh sb="10" eb="12">
      <t>ジ</t>
    </rPh>
    <phoneticPr fontId="6"/>
  </si>
  <si>
    <t>4月14日（日）実績</t>
    <rPh sb="1" eb="2">
      <t>ガツ</t>
    </rPh>
    <rPh sb="4" eb="5">
      <t>ニチ</t>
    </rPh>
    <rPh sb="6" eb="7">
      <t>ニチ</t>
    </rPh>
    <rPh sb="8" eb="10">
      <t>ジッセキ</t>
    </rPh>
    <phoneticPr fontId="6"/>
  </si>
  <si>
    <t>4月19日(金)16時頃</t>
  </si>
  <si>
    <t>4月20日（土）実績</t>
    <rPh sb="1" eb="2">
      <t>ガツ</t>
    </rPh>
    <rPh sb="4" eb="5">
      <t>ニチ</t>
    </rPh>
    <rPh sb="6" eb="7">
      <t>ド</t>
    </rPh>
    <rPh sb="8" eb="10">
      <t>ジッセキ</t>
    </rPh>
    <phoneticPr fontId="6"/>
  </si>
  <si>
    <t>4月27日(土)16時頃</t>
    <rPh sb="6" eb="7">
      <t>ツチ</t>
    </rPh>
    <phoneticPr fontId="6"/>
  </si>
  <si>
    <t>4月28日（日）実績</t>
    <rPh sb="1" eb="2">
      <t>ガツ</t>
    </rPh>
    <rPh sb="4" eb="5">
      <t>ニチ</t>
    </rPh>
    <rPh sb="6" eb="7">
      <t>ニチ</t>
    </rPh>
    <rPh sb="8" eb="10">
      <t>ジッセキ</t>
    </rPh>
    <phoneticPr fontId="6"/>
  </si>
  <si>
    <t>11時30分～12時00分</t>
    <phoneticPr fontId="6"/>
  </si>
  <si>
    <t>9時00分～15時00分</t>
    <phoneticPr fontId="6"/>
  </si>
  <si>
    <t>8時30分～14時00分</t>
    <phoneticPr fontId="6"/>
  </si>
  <si>
    <t>10時00分～15時00分</t>
  </si>
  <si>
    <t>8時00分～14時30分</t>
    <phoneticPr fontId="6"/>
  </si>
  <si>
    <r>
      <t>0</t>
    </r>
    <r>
      <rPr>
        <vertAlign val="superscript"/>
        <sz val="18"/>
        <rFont val="ＭＳ ゴシック"/>
        <family val="3"/>
        <charset val="128"/>
      </rPr>
      <t>※</t>
    </r>
    <r>
      <rPr>
        <sz val="18"/>
        <rFont val="ＭＳ ゴシック"/>
        <family val="3"/>
        <charset val="128"/>
      </rPr>
      <t>～1</t>
    </r>
    <phoneticPr fontId="6"/>
  </si>
  <si>
    <r>
      <t>0</t>
    </r>
    <r>
      <rPr>
        <vertAlign val="superscript"/>
        <sz val="18"/>
        <rFont val="ＭＳ ゴシック"/>
        <family val="3"/>
        <charset val="128"/>
      </rPr>
      <t>※</t>
    </r>
    <r>
      <rPr>
        <sz val="18"/>
        <rFont val="ＭＳ ゴシック"/>
        <family val="3"/>
        <charset val="128"/>
      </rPr>
      <t>～27</t>
    </r>
    <phoneticPr fontId="6"/>
  </si>
  <si>
    <r>
      <t>0</t>
    </r>
    <r>
      <rPr>
        <vertAlign val="superscript"/>
        <sz val="18"/>
        <rFont val="ＭＳ ゴシック"/>
        <family val="3"/>
        <charset val="128"/>
      </rPr>
      <t>※</t>
    </r>
    <r>
      <rPr>
        <sz val="18"/>
        <rFont val="ＭＳ ゴシック"/>
        <family val="3"/>
        <charset val="128"/>
      </rPr>
      <t>～39</t>
    </r>
    <phoneticPr fontId="6"/>
  </si>
  <si>
    <r>
      <t>0</t>
    </r>
    <r>
      <rPr>
        <vertAlign val="superscript"/>
        <sz val="18"/>
        <rFont val="ＭＳ ゴシック"/>
        <family val="3"/>
        <charset val="128"/>
      </rPr>
      <t>※</t>
    </r>
    <r>
      <rPr>
        <sz val="18"/>
        <rFont val="ＭＳ ゴシック"/>
        <family val="3"/>
        <charset val="128"/>
      </rPr>
      <t>～32</t>
    </r>
    <phoneticPr fontId="6"/>
  </si>
  <si>
    <t>3月28日(土)17時頃</t>
  </si>
  <si>
    <t>3月29日(日)実績</t>
  </si>
  <si>
    <t>3月30日(月)実績</t>
  </si>
  <si>
    <t>3月29日(日)</t>
  </si>
  <si>
    <t>3月30日(月)</t>
  </si>
  <si>
    <t>8時00分～16時00分</t>
  </si>
  <si>
    <t>10時00分～13時30分</t>
  </si>
  <si>
    <t>9時35分～13時30分</t>
  </si>
  <si>
    <t>12時00分</t>
  </si>
  <si>
    <t>10時00分</t>
  </si>
  <si>
    <t>41.9※～61.5</t>
  </si>
  <si>
    <t>0※～9.2</t>
  </si>
  <si>
    <t>3月23日(月)実績</t>
  </si>
  <si>
    <t>3月24日(火)実績</t>
  </si>
  <si>
    <t>3月25日(水)実績</t>
  </si>
  <si>
    <t>3月28日(土)実績</t>
  </si>
  <si>
    <t>3月23日(月)</t>
  </si>
  <si>
    <t>3月24日(火)</t>
  </si>
  <si>
    <t>3月25日(水)</t>
  </si>
  <si>
    <t>3月28日(土)</t>
  </si>
  <si>
    <t>9時00分～13時30分</t>
  </si>
  <si>
    <t>9時00分～15時00分</t>
  </si>
  <si>
    <t>10時00分～12時30分</t>
  </si>
  <si>
    <t>11時00分</t>
  </si>
  <si>
    <t>0※～7.8</t>
  </si>
  <si>
    <t>―</t>
  </si>
  <si>
    <t>6.2※～37.9</t>
  </si>
  <si>
    <t>33.6※～63.8</t>
  </si>
  <si>
    <t>0※～24.6</t>
  </si>
  <si>
    <t>3月18日(水)17時頃</t>
  </si>
  <si>
    <t>3月19日(木)実績</t>
  </si>
  <si>
    <t>3月19日(木)17時頃</t>
  </si>
  <si>
    <t>3月20日(金)実績</t>
  </si>
  <si>
    <t>3月20日(金)17時頃</t>
  </si>
  <si>
    <t>3月21日(土)実績</t>
  </si>
  <si>
    <t>3月21日(土)17時頃</t>
  </si>
  <si>
    <t>3月22日(日)実績</t>
  </si>
  <si>
    <t>3月19日(木)</t>
  </si>
  <si>
    <t>3月20日(金)</t>
  </si>
  <si>
    <t>3月21日(土)</t>
  </si>
  <si>
    <t>3月22日(日)</t>
  </si>
  <si>
    <t>9時00分～15時30分</t>
  </si>
  <si>
    <t>12時00分～16時00分</t>
  </si>
  <si>
    <t>10時30分</t>
  </si>
  <si>
    <t>12時30分</t>
  </si>
  <si>
    <t>0※～16.6</t>
  </si>
  <si>
    <t>0※～36.8</t>
  </si>
  <si>
    <t>0※～36.2</t>
  </si>
  <si>
    <t>31.2※～76.6</t>
  </si>
  <si>
    <t>3月14日(土)17時頃</t>
  </si>
  <si>
    <t>3月15日(日)実績</t>
  </si>
  <si>
    <t>3月15日(日)17時頃</t>
  </si>
  <si>
    <t>3月16日(月)実績</t>
  </si>
  <si>
    <t>3月16日(月)17時頃</t>
  </si>
  <si>
    <t>3月17日(火)実績</t>
  </si>
  <si>
    <t>3月18日(水)実績</t>
  </si>
  <si>
    <t>3月15日(日)</t>
  </si>
  <si>
    <t>3月16日(月)</t>
  </si>
  <si>
    <t>3月17日(火)</t>
  </si>
  <si>
    <t>3月18日(水)</t>
  </si>
  <si>
    <t>11時00分～14時00分</t>
  </si>
  <si>
    <t>11時00分～13時30分</t>
  </si>
  <si>
    <t>10時30分～14時00分</t>
  </si>
  <si>
    <t>10時00分～14時00分</t>
  </si>
  <si>
    <t>9時00分～14時00分</t>
  </si>
  <si>
    <t>0※～1.1</t>
  </si>
  <si>
    <t>0※～13.9</t>
  </si>
  <si>
    <t>0※～22.2</t>
  </si>
  <si>
    <t>3月1日(日)実績</t>
  </si>
  <si>
    <t>3月7日(土)実績</t>
  </si>
  <si>
    <t>3月7日(土)17時頃</t>
  </si>
  <si>
    <t>3月8日(日)実績</t>
  </si>
  <si>
    <t>3月13日(金)17時頃</t>
  </si>
  <si>
    <t>3月14日(土)実績</t>
  </si>
  <si>
    <t>3月1日(日)</t>
  </si>
  <si>
    <t>3月7日(土)</t>
  </si>
  <si>
    <t>3月8日(日)</t>
  </si>
  <si>
    <t>3月14日(土)</t>
  </si>
  <si>
    <t>9時30分～15時30分</t>
  </si>
  <si>
    <t>9時30分～15時00分</t>
  </si>
  <si>
    <t>12時00分～15時00分</t>
  </si>
  <si>
    <t>10時00分～14時30分</t>
  </si>
  <si>
    <t>11時30分</t>
  </si>
  <si>
    <t>13時00分</t>
  </si>
  <si>
    <t>0※～26.2</t>
  </si>
  <si>
    <t>0※～16</t>
  </si>
  <si>
    <t>36.9※～84.5</t>
  </si>
  <si>
    <t>0※～11.4</t>
  </si>
  <si>
    <t>9月20日(土)17時頃</t>
  </si>
  <si>
    <t>9月27日(土)17時頃</t>
  </si>
  <si>
    <t>11月6日(木)17時頃</t>
  </si>
  <si>
    <t>11月7日(金)実績</t>
  </si>
  <si>
    <t>11月10日(月)17時頃</t>
  </si>
  <si>
    <t>11月11日(火)実績</t>
  </si>
  <si>
    <t>11月7日(金)</t>
  </si>
  <si>
    <t>10時30分～13時30分</t>
  </si>
  <si>
    <t>10時00分～13時00分</t>
  </si>
  <si>
    <t>0※～4.9</t>
  </si>
  <si>
    <t>6月13日(金)17時頃</t>
  </si>
  <si>
    <t>6月14日(土)実績</t>
  </si>
  <si>
    <t>6月29日(日)実績</t>
  </si>
  <si>
    <t>9月13日(土)17時頃</t>
  </si>
  <si>
    <t>9月14日(日)実績</t>
  </si>
  <si>
    <t>9月14日(日)17時頃</t>
  </si>
  <si>
    <t>6月14日(土)</t>
  </si>
  <si>
    <t>6月29日(日)</t>
  </si>
  <si>
    <t>9月14日(日)</t>
  </si>
  <si>
    <t>9時30分～14時00分</t>
  </si>
  <si>
    <t>11時00分～11時30分</t>
  </si>
  <si>
    <t>8時30分～14時00分</t>
  </si>
  <si>
    <t>6時30分～14時00分</t>
  </si>
  <si>
    <t>8時00分～13時30分</t>
  </si>
  <si>
    <t>7時30分</t>
  </si>
  <si>
    <t>0※～11.6</t>
  </si>
  <si>
    <t>0※～24.5</t>
  </si>
  <si>
    <t>5月23日(金)実績</t>
  </si>
  <si>
    <t>5月31日(土)17時頃</t>
  </si>
  <si>
    <t>6月1日(日)実績</t>
  </si>
  <si>
    <t>6月6日(金)17時頃</t>
  </si>
  <si>
    <t>6月7日(土)実績</t>
  </si>
  <si>
    <t>6月7日(土)17時頃</t>
  </si>
  <si>
    <t>6月8日(日)実績</t>
  </si>
  <si>
    <t>5月23日(金)</t>
  </si>
  <si>
    <t>6月1日(日)</t>
  </si>
  <si>
    <t>6月7日(土)</t>
  </si>
  <si>
    <t>6月8日(日)</t>
  </si>
  <si>
    <t>12時30分～13時00分</t>
  </si>
  <si>
    <t>9時30分～11時30分</t>
  </si>
  <si>
    <t>9時30分</t>
  </si>
  <si>
    <t>0※～2</t>
  </si>
  <si>
    <t>0※～5</t>
  </si>
  <si>
    <t>6※～20</t>
  </si>
  <si>
    <t>5月15日(木)16時頃</t>
  </si>
  <si>
    <t>5月16日(金)実績</t>
  </si>
  <si>
    <t>5月17日(土)16時頃</t>
  </si>
  <si>
    <t>5月18日(日)実績</t>
  </si>
  <si>
    <t>5月19日(月)16時頃</t>
  </si>
  <si>
    <t>5月20日(火)実績</t>
  </si>
  <si>
    <t>5月20日(火)15時頃</t>
  </si>
  <si>
    <t>5月21日(水)実績</t>
  </si>
  <si>
    <t>5月16日(金)</t>
  </si>
  <si>
    <t>5月18日(日)</t>
  </si>
  <si>
    <t>5月20日(火)</t>
  </si>
  <si>
    <t>5月21日(水)</t>
  </si>
  <si>
    <t>11時00分～12時30分</t>
  </si>
  <si>
    <t>12時00分～13時30分</t>
  </si>
  <si>
    <t>19※～59</t>
  </si>
  <si>
    <t>0※～26</t>
  </si>
  <si>
    <t>5月4日(日)17時頃</t>
  </si>
  <si>
    <t>5月5日(月)実績</t>
  </si>
  <si>
    <t>5月5日(月)16時頃</t>
  </si>
  <si>
    <t>5月6日(火)実績</t>
  </si>
  <si>
    <t>5月10日(土)16時頃</t>
  </si>
  <si>
    <t>5月11日(日)実績</t>
  </si>
  <si>
    <t>5月14日(水)16時頃</t>
  </si>
  <si>
    <t>5月15日(木)実績</t>
  </si>
  <si>
    <t>5月5日(月)</t>
  </si>
  <si>
    <t>5月6日(火)</t>
  </si>
  <si>
    <t>5月11日(日)</t>
  </si>
  <si>
    <t>5月15日(木)</t>
  </si>
  <si>
    <t>9時30分～12時30分</t>
  </si>
  <si>
    <t>9時00分～14時30分</t>
  </si>
  <si>
    <t>16※～20</t>
  </si>
  <si>
    <t>0※～18</t>
  </si>
  <si>
    <t>0※～28</t>
  </si>
  <si>
    <t>4月26日(土)16時頃</t>
  </si>
  <si>
    <t>4月27日(日)実績</t>
  </si>
  <si>
    <t>4月29日(火)16時頃</t>
  </si>
  <si>
    <t>4月30日(水)実績</t>
  </si>
  <si>
    <t>5月2日(金)16時頃</t>
  </si>
  <si>
    <t>5月3日(土)実績</t>
  </si>
  <si>
    <t>5月3日(土)17時頃</t>
  </si>
  <si>
    <t>5月4日(日)実績</t>
  </si>
  <si>
    <t>4月27日(日)</t>
  </si>
  <si>
    <t>4月30日(水)</t>
  </si>
  <si>
    <t>5月3日(土)</t>
  </si>
  <si>
    <t>5月4日(日)</t>
  </si>
  <si>
    <t>33※～74</t>
  </si>
  <si>
    <t>0※～29</t>
  </si>
  <si>
    <t>16※～65</t>
  </si>
  <si>
    <t>11※～70</t>
  </si>
  <si>
    <t>4月19日(土)17時頃</t>
  </si>
  <si>
    <t>4月20日(日)実績</t>
  </si>
  <si>
    <t>4月20日(日)17時頃</t>
  </si>
  <si>
    <t>4月21日(月)実績</t>
  </si>
  <si>
    <t>4月21日(月)17時頃</t>
  </si>
  <si>
    <t>4月22日(火)実績</t>
  </si>
  <si>
    <t>4月25日(金)17時頃</t>
  </si>
  <si>
    <t>4月26日(土)実績</t>
  </si>
  <si>
    <t>4月20日(日)</t>
  </si>
  <si>
    <t>4月21日(月)</t>
  </si>
  <si>
    <t>4月22日(火)</t>
  </si>
  <si>
    <t>4月26日(土)</t>
  </si>
  <si>
    <t>0※～3</t>
  </si>
  <si>
    <t>0※～13</t>
  </si>
  <si>
    <t>0※～11</t>
  </si>
  <si>
    <t>40※～81</t>
  </si>
  <si>
    <t>4月11日(金)18時頃</t>
  </si>
  <si>
    <t>4月15日(火)16時頃</t>
  </si>
  <si>
    <t>4月16日(水)18時頃</t>
  </si>
  <si>
    <t>4月18日(金)17時頃</t>
  </si>
  <si>
    <t>4月19日(土)実績</t>
  </si>
  <si>
    <t>4月19日(土)</t>
  </si>
  <si>
    <t>12時00分～14時30分</t>
  </si>
  <si>
    <t>9時30分～14時30分</t>
  </si>
  <si>
    <t>0※～19</t>
  </si>
  <si>
    <t>0※～12</t>
  </si>
  <si>
    <t>－</t>
  </si>
  <si>
    <t>太陽光・風力出力制御日数：18日</t>
    <phoneticPr fontId="6"/>
  </si>
  <si>
    <t>2025年度実績</t>
    <rPh sb="4" eb="6">
      <t>ネンド</t>
    </rPh>
    <rPh sb="6" eb="8">
      <t>ジッセキ</t>
    </rPh>
    <phoneticPr fontId="7"/>
  </si>
  <si>
    <t>発　信　日</t>
    <rPh sb="0" eb="1">
      <t>ハッ</t>
    </rPh>
    <rPh sb="2" eb="3">
      <t>シン</t>
    </rPh>
    <rPh sb="4" eb="5">
      <t>ニチ</t>
    </rPh>
    <phoneticPr fontId="7"/>
  </si>
  <si>
    <t>3月29日(日)15時頃</t>
    <phoneticPr fontId="6"/>
  </si>
  <si>
    <t>（前日指示）</t>
    <rPh sb="1" eb="5">
      <t>ゼンジツシジ</t>
    </rPh>
    <phoneticPr fontId="1"/>
  </si>
  <si>
    <t>（速報）</t>
    <rPh sb="1" eb="3">
      <t>ソクホウ</t>
    </rPh>
    <phoneticPr fontId="1"/>
  </si>
  <si>
    <t>バイオマス・太陽光・風力
出力制御期間</t>
    <rPh sb="6" eb="9">
      <t>タイヨウコウ</t>
    </rPh>
    <rPh sb="10" eb="12">
      <t>フウリョク</t>
    </rPh>
    <rPh sb="13" eb="15">
      <t>シュツリョク</t>
    </rPh>
    <rPh sb="15" eb="17">
      <t>セイギョ</t>
    </rPh>
    <rPh sb="17" eb="19">
      <t>キカン</t>
    </rPh>
    <phoneticPr fontId="7"/>
  </si>
  <si>
    <t>8時00分～16時00分</t>
    <phoneticPr fontId="6"/>
  </si>
  <si>
    <r>
      <t>最大余剰電力</t>
    </r>
    <r>
      <rPr>
        <vertAlign val="superscript"/>
        <sz val="18"/>
        <rFont val="ＭＳ ゴシック"/>
        <family val="3"/>
        <charset val="128"/>
      </rPr>
      <t>（注1）</t>
    </r>
    <r>
      <rPr>
        <sz val="18"/>
        <rFont val="ＭＳ ゴシック"/>
        <family val="3"/>
        <charset val="128"/>
      </rPr>
      <t xml:space="preserve">
発生時刻</t>
    </r>
    <rPh sb="0" eb="2">
      <t>サイダイ</t>
    </rPh>
    <rPh sb="2" eb="4">
      <t>ヨジョウ</t>
    </rPh>
    <rPh sb="4" eb="6">
      <t>デンリョク</t>
    </rPh>
    <rPh sb="7" eb="8">
      <t>チュウ</t>
    </rPh>
    <rPh sb="11" eb="13">
      <t>ハッセイ</t>
    </rPh>
    <rPh sb="13" eb="15">
      <t>ジコク</t>
    </rPh>
    <phoneticPr fontId="7"/>
  </si>
  <si>
    <t>12時30分</t>
    <rPh sb="2" eb="3">
      <t>ジ</t>
    </rPh>
    <rPh sb="5" eb="6">
      <t>フン</t>
    </rPh>
    <phoneticPr fontId="1"/>
  </si>
  <si>
    <t>10時30分</t>
    <rPh sb="2" eb="3">
      <t>ジ</t>
    </rPh>
    <rPh sb="5" eb="6">
      <t>フン</t>
    </rPh>
    <phoneticPr fontId="1"/>
  </si>
  <si>
    <r>
      <t>バイオマス出力制御量</t>
    </r>
    <r>
      <rPr>
        <vertAlign val="superscript"/>
        <sz val="18"/>
        <rFont val="ＭＳ ゴシック"/>
        <family val="3"/>
        <charset val="128"/>
      </rPr>
      <t>（注2）</t>
    </r>
    <rPh sb="5" eb="7">
      <t>シュツリョク</t>
    </rPh>
    <rPh sb="7" eb="9">
      <t>セイギョ</t>
    </rPh>
    <rPh sb="9" eb="10">
      <t>リョウ</t>
    </rPh>
    <rPh sb="11" eb="12">
      <t>チュウ</t>
    </rPh>
    <phoneticPr fontId="6"/>
  </si>
  <si>
    <t>太陽光・風力出力制御量</t>
    <rPh sb="0" eb="3">
      <t>タイヨウコウ</t>
    </rPh>
    <rPh sb="4" eb="6">
      <t>フウリョク</t>
    </rPh>
    <rPh sb="6" eb="8">
      <t>シュツリョク</t>
    </rPh>
    <rPh sb="8" eb="10">
      <t>セイギョ</t>
    </rPh>
    <rPh sb="10" eb="11">
      <t>リョウ</t>
    </rPh>
    <phoneticPr fontId="6"/>
  </si>
  <si>
    <t xml:space="preserve">   予想需給状況</t>
    <rPh sb="3" eb="5">
      <t>ヨソウ</t>
    </rPh>
    <rPh sb="5" eb="7">
      <t>ジュキュウ</t>
    </rPh>
    <rPh sb="7" eb="9">
      <t>ジョウキョウ</t>
    </rPh>
    <phoneticPr fontId="6"/>
  </si>
  <si>
    <r>
      <t>エリア需要</t>
    </r>
    <r>
      <rPr>
        <vertAlign val="superscript"/>
        <sz val="18"/>
        <rFont val="ＭＳ ゴシック"/>
        <family val="3"/>
        <charset val="128"/>
      </rPr>
      <t>（注3）</t>
    </r>
    <rPh sb="3" eb="5">
      <t>ジュヨウ</t>
    </rPh>
    <rPh sb="6" eb="7">
      <t>チュウ</t>
    </rPh>
    <phoneticPr fontId="7"/>
  </si>
  <si>
    <r>
      <t>大容量蓄電池の充電
・揚水運転</t>
    </r>
    <r>
      <rPr>
        <vertAlign val="superscript"/>
        <sz val="18"/>
        <rFont val="ＭＳ ゴシック"/>
        <family val="3"/>
        <charset val="128"/>
      </rPr>
      <t>（注4）</t>
    </r>
    <rPh sb="0" eb="3">
      <t>ダイヨウリョウ</t>
    </rPh>
    <rPh sb="3" eb="6">
      <t>チクデンチ</t>
    </rPh>
    <rPh sb="7" eb="9">
      <t>ジュウデン</t>
    </rPh>
    <rPh sb="16" eb="17">
      <t>チュウ</t>
    </rPh>
    <phoneticPr fontId="7"/>
  </si>
  <si>
    <r>
      <t>連系線潮流</t>
    </r>
    <r>
      <rPr>
        <vertAlign val="superscript"/>
        <sz val="18"/>
        <rFont val="ＭＳ ゴシック"/>
        <family val="3"/>
        <charset val="128"/>
      </rPr>
      <t>（注5）</t>
    </r>
    <rPh sb="0" eb="3">
      <t>レンケイセン</t>
    </rPh>
    <rPh sb="3" eb="5">
      <t>チョウリュウ</t>
    </rPh>
    <rPh sb="6" eb="7">
      <t>チュウ</t>
    </rPh>
    <phoneticPr fontId="7"/>
  </si>
  <si>
    <r>
      <t>供給力</t>
    </r>
    <r>
      <rPr>
        <vertAlign val="superscript"/>
        <sz val="18"/>
        <rFont val="ＭＳ ゴシック"/>
        <family val="3"/>
        <charset val="128"/>
      </rPr>
      <t>（注6）</t>
    </r>
    <rPh sb="0" eb="3">
      <t>キョウキュウリョク</t>
    </rPh>
    <rPh sb="4" eb="5">
      <t>チュウ</t>
    </rPh>
    <phoneticPr fontId="7"/>
  </si>
  <si>
    <t>(再掲)バイオマス・
太陽光・風力 出力</t>
    <rPh sb="1" eb="3">
      <t>サイケイ</t>
    </rPh>
    <rPh sb="11" eb="14">
      <t>タイヨウコウフウリョク</t>
    </rPh>
    <phoneticPr fontId="7"/>
  </si>
  <si>
    <r>
      <t>バイオマス・太陽光・風力
出力制御必要量</t>
    </r>
    <r>
      <rPr>
        <vertAlign val="superscript"/>
        <sz val="18"/>
        <rFont val="ＭＳ ゴシック"/>
        <family val="3"/>
        <charset val="128"/>
      </rPr>
      <t>（注7）</t>
    </r>
    <r>
      <rPr>
        <sz val="18"/>
        <rFont val="ＭＳ ゴシック"/>
        <family val="3"/>
        <charset val="128"/>
      </rPr>
      <t xml:space="preserve">
(⑤＝④－①－②－③)</t>
    </r>
    <rPh sb="13" eb="15">
      <t>シュツリョク</t>
    </rPh>
    <rPh sb="15" eb="17">
      <t>セイギョ</t>
    </rPh>
    <rPh sb="17" eb="19">
      <t>ヒツヨウ</t>
    </rPh>
    <rPh sb="19" eb="20">
      <t>リョウ</t>
    </rPh>
    <rPh sb="21" eb="22">
      <t>チュウ</t>
    </rPh>
    <phoneticPr fontId="7"/>
  </si>
  <si>
    <t>(注2)専焼および地域資源を対象とする</t>
    <rPh sb="1" eb="2">
      <t>チュウ</t>
    </rPh>
    <rPh sb="4" eb="6">
      <t>センショウ</t>
    </rPh>
    <rPh sb="9" eb="11">
      <t>チイキ</t>
    </rPh>
    <rPh sb="11" eb="13">
      <t>シゲン</t>
    </rPh>
    <rPh sb="14" eb="16">
      <t>タイショウ</t>
    </rPh>
    <phoneticPr fontId="7"/>
  </si>
  <si>
    <t>(注3)最大余剰電力発生時刻におけるエリア需要</t>
    <rPh sb="1" eb="2">
      <t>チュウ</t>
    </rPh>
    <phoneticPr fontId="7"/>
  </si>
  <si>
    <t>(注4)揚水発電所を最大限活用</t>
    <rPh sb="1" eb="2">
      <t>チュウ</t>
    </rPh>
    <phoneticPr fontId="7"/>
  </si>
  <si>
    <t>(注5)北海道ー本州間連系線を最大限活用し、域外へ送電（マイナスは本州エリアからの受電を指す）</t>
    <rPh sb="1" eb="2">
      <t>チュウ</t>
    </rPh>
    <rPh sb="33" eb="35">
      <t>ホンシュウ</t>
    </rPh>
    <rPh sb="41" eb="43">
      <t>ジュデン</t>
    </rPh>
    <rPh sb="44" eb="45">
      <t>サ</t>
    </rPh>
    <phoneticPr fontId="7"/>
  </si>
  <si>
    <t>(注6)優先給電ルールに基づき火力発電等を最大限抑制</t>
    <rPh sb="1" eb="2">
      <t>チュウ</t>
    </rPh>
    <phoneticPr fontId="7"/>
  </si>
  <si>
    <t>(注7)再エネ出力制御量の増減については、需給状況を踏まえ遠隔制御が可能な事業者にて対応</t>
    <rPh sb="4" eb="5">
      <t>サイ</t>
    </rPh>
    <rPh sb="7" eb="9">
      <t>シュツリョク</t>
    </rPh>
    <rPh sb="9" eb="11">
      <t>セイギョ</t>
    </rPh>
    <rPh sb="11" eb="12">
      <t>リョウ</t>
    </rPh>
    <rPh sb="13" eb="15">
      <t>ゾウゲン</t>
    </rPh>
    <rPh sb="21" eb="23">
      <t>ジュキュウ</t>
    </rPh>
    <rPh sb="23" eb="25">
      <t>ジョウキョウ</t>
    </rPh>
    <rPh sb="26" eb="27">
      <t>フ</t>
    </rPh>
    <rPh sb="29" eb="31">
      <t>エンカク</t>
    </rPh>
    <rPh sb="31" eb="33">
      <t>セイギョ</t>
    </rPh>
    <rPh sb="34" eb="36">
      <t>カノウ</t>
    </rPh>
    <rPh sb="37" eb="40">
      <t>ジギョウシャ</t>
    </rPh>
    <rPh sb="42" eb="44">
      <t>タイオウ</t>
    </rPh>
    <phoneticPr fontId="7"/>
  </si>
  <si>
    <t>3月22日(日)15時頃</t>
    <phoneticPr fontId="6"/>
  </si>
  <si>
    <t>3月23日(月)16時頃</t>
    <phoneticPr fontId="6"/>
  </si>
  <si>
    <t>3月24日(火)15時頃</t>
    <phoneticPr fontId="6"/>
  </si>
  <si>
    <t>3月27日(金)15時頃</t>
    <phoneticPr fontId="6"/>
  </si>
  <si>
    <t>9時00分～13時30分</t>
    <phoneticPr fontId="6"/>
  </si>
  <si>
    <t>11時30分</t>
    <rPh sb="2" eb="3">
      <t>ジ</t>
    </rPh>
    <rPh sb="5" eb="6">
      <t>フン</t>
    </rPh>
    <phoneticPr fontId="1"/>
  </si>
  <si>
    <t>11時00分</t>
    <rPh sb="2" eb="3">
      <t>ジ</t>
    </rPh>
    <rPh sb="5" eb="6">
      <t>フン</t>
    </rPh>
    <phoneticPr fontId="1"/>
  </si>
  <si>
    <t>13時00分</t>
    <rPh sb="2" eb="3">
      <t>ジ</t>
    </rPh>
    <rPh sb="5" eb="6">
      <t>フン</t>
    </rPh>
    <phoneticPr fontId="1"/>
  </si>
  <si>
    <t>3月17日(火)16時頃</t>
    <phoneticPr fontId="6"/>
  </si>
  <si>
    <t>2月28日(土)16時頃</t>
    <phoneticPr fontId="6"/>
  </si>
  <si>
    <t>3月6日(金)16時頃</t>
    <phoneticPr fontId="6"/>
  </si>
  <si>
    <t>12時00分</t>
    <rPh sb="2" eb="3">
      <t>ジ</t>
    </rPh>
    <rPh sb="5" eb="6">
      <t>フン</t>
    </rPh>
    <phoneticPr fontId="1"/>
  </si>
  <si>
    <t>13時30分</t>
    <rPh sb="2" eb="3">
      <t>ジ</t>
    </rPh>
    <rPh sb="5" eb="6">
      <t>フン</t>
    </rPh>
    <phoneticPr fontId="1"/>
  </si>
  <si>
    <t>9月21日(日)実績</t>
    <phoneticPr fontId="6"/>
  </si>
  <si>
    <t>9月28日(日)実績</t>
    <rPh sb="6" eb="7">
      <t>ニチ</t>
    </rPh>
    <phoneticPr fontId="6"/>
  </si>
  <si>
    <t>9月21日(日)</t>
    <phoneticPr fontId="6"/>
  </si>
  <si>
    <t>出力制御なし</t>
    <rPh sb="0" eb="4">
      <t>シュツリョクセイギョ</t>
    </rPh>
    <phoneticPr fontId="6"/>
  </si>
  <si>
    <t>10時00分～16時04分</t>
    <phoneticPr fontId="6"/>
  </si>
  <si>
    <t>6月28日(土)17時頃</t>
    <rPh sb="6" eb="7">
      <t>ド</t>
    </rPh>
    <phoneticPr fontId="6"/>
  </si>
  <si>
    <t>9月15日(月)実績</t>
    <rPh sb="6" eb="7">
      <t>ツキ</t>
    </rPh>
    <phoneticPr fontId="6"/>
  </si>
  <si>
    <t>8時00分</t>
    <rPh sb="1" eb="2">
      <t>ジ</t>
    </rPh>
    <rPh sb="4" eb="5">
      <t>フン</t>
    </rPh>
    <phoneticPr fontId="1"/>
  </si>
  <si>
    <t>5月22日(木)16時頃</t>
    <phoneticPr fontId="6"/>
  </si>
  <si>
    <t>11時00分～14時42分</t>
    <phoneticPr fontId="6"/>
  </si>
  <si>
    <t>10時00分</t>
    <rPh sb="2" eb="3">
      <t>ジ</t>
    </rPh>
    <rPh sb="5" eb="6">
      <t>フン</t>
    </rPh>
    <phoneticPr fontId="1"/>
  </si>
  <si>
    <t>―</t>
    <phoneticPr fontId="6"/>
  </si>
  <si>
    <t>11時00分～13時30分</t>
    <phoneticPr fontId="6"/>
  </si>
  <si>
    <t>10時00分～14時30分</t>
    <phoneticPr fontId="6"/>
  </si>
  <si>
    <t>4月12日(土)実績</t>
    <phoneticPr fontId="6"/>
  </si>
  <si>
    <t>4月16日(水)実績</t>
    <rPh sb="6" eb="7">
      <t>スイ</t>
    </rPh>
    <phoneticPr fontId="6"/>
  </si>
  <si>
    <t>4月17日(木)実績</t>
    <rPh sb="6" eb="7">
      <t>モク</t>
    </rPh>
    <phoneticPr fontId="6"/>
  </si>
  <si>
    <t>4月12日（土）</t>
    <rPh sb="1" eb="2">
      <t>ガツ</t>
    </rPh>
    <rPh sb="4" eb="5">
      <t>ニチ</t>
    </rPh>
    <rPh sb="6" eb="7">
      <t>ド</t>
    </rPh>
    <phoneticPr fontId="6"/>
  </si>
  <si>
    <t>10時00分～13時30分</t>
    <phoneticPr fontId="6"/>
  </si>
  <si>
    <t>0回～1回</t>
  </si>
  <si>
    <t>0回～0回</t>
  </si>
  <si>
    <t>1回～2回</t>
  </si>
  <si>
    <t>0回～2回</t>
  </si>
  <si>
    <t>3回～4回</t>
  </si>
  <si>
    <t>2回～4回</t>
  </si>
  <si>
    <t>2回～3回</t>
  </si>
  <si>
    <t>北海道エリアの再エネ発電所への出力制御指示回数(２０２５年度)　</t>
    <rPh sb="0" eb="3">
      <t>ホッカイドウ</t>
    </rPh>
    <phoneticPr fontId="28"/>
  </si>
  <si>
    <t>再エネ区分/ルール区別/出力制御方法</t>
    <rPh sb="0" eb="1">
      <t>サイ</t>
    </rPh>
    <rPh sb="3" eb="5">
      <t>クブン</t>
    </rPh>
    <rPh sb="9" eb="11">
      <t>クベツ</t>
    </rPh>
    <rPh sb="12" eb="14">
      <t>シュツリョク</t>
    </rPh>
    <rPh sb="14" eb="16">
      <t>セイギョ</t>
    </rPh>
    <rPh sb="16" eb="18">
      <t>ホウホウ</t>
    </rPh>
    <phoneticPr fontId="28"/>
  </si>
  <si>
    <t>当日制御件数</t>
    <rPh sb="0" eb="2">
      <t>トウジツ</t>
    </rPh>
    <rPh sb="2" eb="4">
      <t>セイギョ</t>
    </rPh>
    <phoneticPr fontId="28"/>
  </si>
  <si>
    <t>１発電所あたりの累計制御回数</t>
    <rPh sb="8" eb="12">
      <t>ルイケイセイギョ</t>
    </rPh>
    <rPh sb="12" eb="14">
      <t>カイスウ</t>
    </rPh>
    <phoneticPr fontId="28"/>
  </si>
  <si>
    <t>累計制御
指示回数</t>
    <rPh sb="0" eb="4">
      <t>ルイケイ</t>
    </rPh>
    <rPh sb="5" eb="7">
      <t>シジ</t>
    </rPh>
    <rPh sb="7" eb="9">
      <t>カイスウ</t>
    </rPh>
    <phoneticPr fontId="28"/>
  </si>
  <si>
    <t>代理制御考慮後の
累計制御指示回数</t>
    <rPh sb="0" eb="2">
      <t>ダイリ</t>
    </rPh>
    <rPh sb="2" eb="4">
      <t>セイギョ</t>
    </rPh>
    <rPh sb="4" eb="6">
      <t>コウリョ</t>
    </rPh>
    <rPh sb="6" eb="7">
      <t>ゴ</t>
    </rPh>
    <rPh sb="9" eb="11">
      <t>ルイケイ</t>
    </rPh>
    <rPh sb="11" eb="13">
      <t>セイギョ</t>
    </rPh>
    <rPh sb="13" eb="15">
      <t>シジ</t>
    </rPh>
    <rPh sb="15" eb="17">
      <t>カイスウ</t>
    </rPh>
    <phoneticPr fontId="28"/>
  </si>
  <si>
    <t>無制限無補償のみ累計制御回数</t>
    <rPh sb="8" eb="10">
      <t>ルイケイ</t>
    </rPh>
    <rPh sb="10" eb="12">
      <t>セイギョ</t>
    </rPh>
    <rPh sb="12" eb="14">
      <t>カイスウ</t>
    </rPh>
    <phoneticPr fontId="28"/>
  </si>
  <si>
    <t>太陽光</t>
    <rPh sb="0" eb="3">
      <t>タイヨウコウ</t>
    </rPh>
    <phoneticPr fontId="28"/>
  </si>
  <si>
    <t>FIT</t>
    <phoneticPr fontId="28"/>
  </si>
  <si>
    <t>0～7回</t>
    <rPh sb="3" eb="4">
      <t>カイ</t>
    </rPh>
    <phoneticPr fontId="1"/>
  </si>
  <si>
    <t>０～1回</t>
    <rPh sb="3" eb="4">
      <t>カイ</t>
    </rPh>
    <phoneticPr fontId="1"/>
  </si>
  <si>
    <t>新ルール</t>
    <phoneticPr fontId="28"/>
  </si>
  <si>
    <t>無制限無補償
ルール</t>
    <phoneticPr fontId="28"/>
  </si>
  <si>
    <t>０～2回</t>
    <rPh sb="3" eb="4">
      <t>カイ</t>
    </rPh>
    <phoneticPr fontId="1"/>
  </si>
  <si>
    <t>FIP・非FIT/非FIP</t>
    <phoneticPr fontId="28"/>
  </si>
  <si>
    <t>風力</t>
    <rPh sb="0" eb="2">
      <t>フウリョク</t>
    </rPh>
    <phoneticPr fontId="28"/>
  </si>
  <si>
    <t>4回～6回</t>
    <phoneticPr fontId="28"/>
  </si>
  <si>
    <t>FIP・非FIT/非FIP</t>
    <rPh sb="4" eb="5">
      <t>ヒ</t>
    </rPh>
    <rPh sb="9" eb="10">
      <t>ヒ</t>
    </rPh>
    <phoneticPr fontId="28"/>
  </si>
  <si>
    <t>5回～6回</t>
    <phoneticPr fontId="28"/>
  </si>
  <si>
    <t>1回</t>
    <phoneticPr fontId="28"/>
  </si>
  <si>
    <t>0～8回</t>
    <rPh sb="3" eb="4">
      <t>カイ</t>
    </rPh>
    <phoneticPr fontId="1"/>
  </si>
  <si>
    <t>0回～2回</t>
    <phoneticPr fontId="28"/>
  </si>
  <si>
    <t>5回～7回</t>
    <phoneticPr fontId="28"/>
  </si>
  <si>
    <t>6回</t>
    <phoneticPr fontId="28"/>
  </si>
  <si>
    <t>0～5回</t>
    <rPh sb="3" eb="4">
      <t>カイ</t>
    </rPh>
    <phoneticPr fontId="1"/>
  </si>
  <si>
    <t>3回～5回</t>
    <phoneticPr fontId="28"/>
  </si>
  <si>
    <t>4回～5回</t>
    <phoneticPr fontId="28"/>
  </si>
  <si>
    <t>0～6回</t>
    <rPh sb="3" eb="4">
      <t>カイ</t>
    </rPh>
    <phoneticPr fontId="1"/>
  </si>
  <si>
    <t>０～4回</t>
    <rPh sb="3" eb="4">
      <t>カイ</t>
    </rPh>
    <phoneticPr fontId="1"/>
  </si>
  <si>
    <t>2回～4回</t>
    <phoneticPr fontId="28"/>
  </si>
  <si>
    <t>０～3回</t>
    <rPh sb="3" eb="4">
      <t>カイ</t>
    </rPh>
    <phoneticPr fontId="1"/>
  </si>
  <si>
    <t>０～0回</t>
    <rPh sb="3" eb="4">
      <t>カイ</t>
    </rPh>
    <phoneticPr fontId="1"/>
  </si>
  <si>
    <t>※2　オンラインには、オンライン代理制御による回数を含む。また、以下の事業者さまへの制御指示回数は含まない。</t>
    <rPh sb="16" eb="20">
      <t>ダイリセイギョ</t>
    </rPh>
    <rPh sb="23" eb="25">
      <t>カイスウ</t>
    </rPh>
    <rPh sb="26" eb="27">
      <t>フク</t>
    </rPh>
    <rPh sb="32" eb="34">
      <t>イカ</t>
    </rPh>
    <rPh sb="35" eb="38">
      <t>ジギョウシャ</t>
    </rPh>
    <rPh sb="42" eb="44">
      <t>セイギョ</t>
    </rPh>
    <rPh sb="44" eb="46">
      <t>シジ</t>
    </rPh>
    <rPh sb="46" eb="48">
      <t>カイスウ</t>
    </rPh>
    <rPh sb="49" eb="50">
      <t>フク</t>
    </rPh>
    <phoneticPr fontId="28"/>
  </si>
  <si>
    <t>　　　・出力制御にご協力いただけなかった事業者（発電所）さま（公平性の観点等を考慮しつつ契約解除を視野に個別対応を実施中）</t>
    <rPh sb="4" eb="8">
      <t>シュツリョクセイギョ</t>
    </rPh>
    <rPh sb="10" eb="12">
      <t>キョウリョク</t>
    </rPh>
    <rPh sb="20" eb="23">
      <t>ジギョウシャ</t>
    </rPh>
    <rPh sb="24" eb="27">
      <t>ハツデンショ</t>
    </rPh>
    <rPh sb="31" eb="34">
      <t>コウヘイセイ</t>
    </rPh>
    <rPh sb="35" eb="38">
      <t>カンテントウ</t>
    </rPh>
    <rPh sb="39" eb="41">
      <t>コウリョ</t>
    </rPh>
    <rPh sb="44" eb="48">
      <t>ケイヤクカイジョ</t>
    </rPh>
    <rPh sb="49" eb="51">
      <t>シヤ</t>
    </rPh>
    <rPh sb="52" eb="56">
      <t>コベツタイオウ</t>
    </rPh>
    <rPh sb="57" eb="60">
      <t>ジッシチュウ</t>
    </rPh>
    <phoneticPr fontId="28"/>
  </si>
  <si>
    <t>　　　・年度途中で連系した事業者（発電所）さま</t>
    <rPh sb="4" eb="8">
      <t>ネンドトチュウ</t>
    </rPh>
    <rPh sb="9" eb="11">
      <t>レンケイ</t>
    </rPh>
    <rPh sb="13" eb="16">
      <t>ジギョウシャ</t>
    </rPh>
    <rPh sb="17" eb="20">
      <t>ハツデンショ</t>
    </rPh>
    <phoneticPr fontId="28"/>
  </si>
  <si>
    <t>　　　・系統側作業等に伴い停止となった事業者（発電所）さま</t>
    <rPh sb="4" eb="7">
      <t>ケイトウガワ</t>
    </rPh>
    <rPh sb="7" eb="10">
      <t>サギョウトウ</t>
    </rPh>
    <rPh sb="11" eb="12">
      <t>トモナ</t>
    </rPh>
    <rPh sb="13" eb="15">
      <t>テイシ</t>
    </rPh>
    <rPh sb="19" eb="22">
      <t>ジギョウシャ</t>
    </rPh>
    <rPh sb="23" eb="26">
      <t>ハツデンショ</t>
    </rPh>
    <phoneticPr fontId="2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</si>
</sst>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3">
    <numFmt numFmtId="41" formatCode="_ * #,##0_ ;_ * \-#,##0_ ;_ * &quot;-&quot;_ ;_ @_ "/>
    <numFmt numFmtId="176" formatCode="#,##0;&quot;▲ &quot;#,##0"/>
    <numFmt numFmtId="177" formatCode="mm/dd&quot;(&quot;aaa&quot;)&quot;"/>
    <numFmt numFmtId="178" formatCode="&quot;(&quot;aaa&quot;)&quot;"/>
    <numFmt numFmtId="179" formatCode="&quot;〔&quot;m&quot;月&quot;d&quot;日現在〕&quot;"/>
    <numFmt numFmtId="180" formatCode="&quot;(&quot;#,##0&quot;)&quot;;&quot;(&quot;&quot;▲ &quot;#,##0&quot;)&quot;"/>
    <numFmt numFmtId="181" formatCode="m/dd"/>
    <numFmt numFmtId="182" formatCode="h&quot;時&quot;mm&quot;分&quot;;@"/>
    <numFmt numFmtId="183" formatCode="0.0"/>
    <numFmt numFmtId="184" formatCode="0.0000"/>
    <numFmt numFmtId="185" formatCode="#,##0.0_);\(#,##0.0\)"/>
    <numFmt numFmtId="186" formatCode="0.00000"/>
    <numFmt numFmtId="187" formatCode="_-* #,##0\ _F_-;\-* #,##0\ _F_-;_-* &quot;-&quot;\ _F_-;_-@_-"/>
    <numFmt numFmtId="188" formatCode="_-* #,##0.00\ &quot;F&quot;_-;\-* #,##0.00\ &quot;F&quot;_-;_-* &quot;-&quot;??\ &quot;F&quot;_-;_-@_-"/>
    <numFmt numFmtId="189" formatCode="0.0%;\(0.0%\)"/>
    <numFmt numFmtId="190" formatCode="[&lt;=999]000;000\-00"/>
    <numFmt numFmtId="191" formatCode="[$-411]gee\.mm\.dd"/>
    <numFmt numFmtId="192" formatCode="_-* #,##0.00\ _F_-;\-* #,##0.00\ _F_-;_-* &quot;-&quot;??\ _F_-;_-@_-"/>
    <numFmt numFmtId="193" formatCode="d/m/yy\ h:mm"/>
    <numFmt numFmtId="194" formatCode="hh:mm:ss"/>
    <numFmt numFmtId="195" formatCode="0.0%"/>
    <numFmt numFmtId="196" formatCode="&quot;△&quot;\ #,##0;&quot;▲&quot;\ #,##0"/>
    <numFmt numFmtId="197" formatCode="yyyy/m/d\ h:mm\ AM/PM"/>
    <numFmt numFmtId="198" formatCode="m&quot;月&quot;d&quot;日&quot;\(aaa\)"/>
    <numFmt numFmtId="199" formatCode="General&quot;回&quot;"/>
    <numFmt numFmtId="200" formatCode="&quot;〔&quot;yyyy&quot;年&quot;m&quot;月&quot;d&quot;日現在〕&quot;"/>
    <numFmt numFmtId="201" formatCode="m&quot;月&quot;d&quot;日（&quot;aaa&quot;）&quot;"/>
    <numFmt numFmtId="202" formatCode="h:mm;@"/>
    <numFmt numFmtId="203" formatCode="#,##0.0;&quot;▲ &quot;#,##0.0"/>
    <numFmt numFmtId="204" formatCode="&quot;(&quot;#,##0.0&quot;)&quot;;&quot;(&quot;&quot;▲ &quot;#,##0.0&quot;)&quot;"/>
    <numFmt numFmtId="205" formatCode="m/d&quot;（&quot;aaa&quot;）&quot;"/>
    <numFmt numFmtId="206" formatCode="#,##0&quot;件&quot;"/>
    <numFmt numFmtId="207" formatCode="#,##0&quot;回&quot;"/>
  </numFmts>
  <fonts count="39" x14ac:knownFonts="1"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.5"/>
      <name val="ＭＳ Ｐゴシック"/>
      <family val="3"/>
      <charset val="128"/>
    </font>
    <font>
      <sz val="6"/>
      <name val="游ゴシック"/>
      <family val="3"/>
      <charset val="128"/>
    </font>
    <font>
      <sz val="6"/>
      <name val="ＭＳ Ｐゴシック"/>
      <family val="3"/>
      <charset val="128"/>
    </font>
    <font>
      <sz val="18"/>
      <name val="ＭＳ ゴシック"/>
      <family val="3"/>
      <charset val="128"/>
    </font>
    <font>
      <vertAlign val="superscript"/>
      <sz val="18"/>
      <name val="ＭＳ ゴシック"/>
      <family val="3"/>
      <charset val="128"/>
    </font>
    <font>
      <sz val="20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10"/>
      <name val="Arial"/>
      <family val="2"/>
    </font>
    <font>
      <sz val="10"/>
      <name val="Helv"/>
      <family val="2"/>
    </font>
    <font>
      <sz val="10"/>
      <color indexed="8"/>
      <name val="Arial"/>
      <family val="2"/>
    </font>
    <font>
      <u/>
      <sz val="10"/>
      <color indexed="14"/>
      <name val="MS Sans Serif"/>
      <family val="2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</font>
    <font>
      <sz val="11"/>
      <color theme="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vertAlign val="superscript"/>
      <sz val="11"/>
      <color theme="1"/>
      <name val="游ゴシック"/>
      <family val="3"/>
      <charset val="128"/>
    </font>
    <font>
      <sz val="9"/>
      <color theme="1"/>
      <name val="游ゴシック"/>
      <family val="2"/>
      <scheme val="minor"/>
    </font>
    <font>
      <sz val="9"/>
      <color theme="1"/>
      <name val="游ゴシック"/>
      <family val="3"/>
      <charset val="128"/>
      <scheme val="minor"/>
    </font>
    <font>
      <b/>
      <sz val="18"/>
      <name val="ＭＳ ゴシック"/>
      <family val="3"/>
      <charset val="128"/>
    </font>
    <font>
      <b/>
      <sz val="16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0"/>
      <color theme="1"/>
      <name val="游ゴシック"/>
      <family val="2"/>
      <scheme val="minor"/>
    </font>
    <font>
      <sz val="11"/>
      <color rgb="FFFF0000"/>
      <name val="游ゴシック"/>
      <family val="2"/>
      <scheme val="minor"/>
    </font>
    <font>
      <sz val="11"/>
      <color rgb="FFFF0000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8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/>
      <bottom/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/>
      <right style="thin">
        <color indexed="64"/>
      </right>
      <top style="medium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87">
    <xf numFmtId="0" fontId="0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/>
    <xf numFmtId="9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/>
    <xf numFmtId="0" fontId="4" fillId="0" borderId="0">
      <alignment vertical="center"/>
    </xf>
    <xf numFmtId="0" fontId="15" fillId="0" borderId="0">
      <alignment vertical="center"/>
    </xf>
    <xf numFmtId="9" fontId="16" fillId="2" borderId="0"/>
    <xf numFmtId="0" fontId="16" fillId="0" borderId="0" applyFill="0" applyBorder="0" applyAlignment="0"/>
    <xf numFmtId="185" fontId="17" fillId="0" borderId="0" applyFill="0" applyBorder="0" applyAlignment="0"/>
    <xf numFmtId="186" fontId="13" fillId="0" borderId="0" applyFill="0" applyBorder="0" applyAlignment="0"/>
    <xf numFmtId="187" fontId="13" fillId="0" borderId="0" applyFill="0" applyBorder="0" applyAlignment="0"/>
    <xf numFmtId="188" fontId="13" fillId="0" borderId="0" applyFill="0" applyBorder="0" applyAlignment="0"/>
    <xf numFmtId="183" fontId="13" fillId="0" borderId="0" applyFill="0" applyBorder="0" applyAlignment="0"/>
    <xf numFmtId="189" fontId="17" fillId="0" borderId="0" applyFill="0" applyBorder="0" applyAlignment="0"/>
    <xf numFmtId="185" fontId="17" fillId="0" borderId="0" applyFill="0" applyBorder="0" applyAlignment="0"/>
    <xf numFmtId="0" fontId="16" fillId="0" borderId="0" applyFont="0" applyFill="0" applyBorder="0" applyAlignment="0" applyProtection="0"/>
    <xf numFmtId="183" fontId="13" fillId="0" borderId="0" applyFont="0" applyFill="0" applyBorder="0" applyAlignment="0" applyProtection="0"/>
    <xf numFmtId="184" fontId="13" fillId="0" borderId="0" applyFont="0" applyFill="0" applyBorder="0" applyAlignment="0" applyProtection="0"/>
    <xf numFmtId="0" fontId="16" fillId="0" borderId="0" applyFont="0" applyFill="0" applyBorder="0" applyAlignment="0" applyProtection="0"/>
    <xf numFmtId="185" fontId="17" fillId="0" borderId="0" applyFont="0" applyFill="0" applyBorder="0" applyAlignment="0" applyProtection="0"/>
    <xf numFmtId="189" fontId="17" fillId="0" borderId="0" applyFont="0" applyFill="0" applyBorder="0" applyAlignment="0" applyProtection="0"/>
    <xf numFmtId="14" fontId="18" fillId="0" borderId="0" applyFill="0" applyBorder="0" applyAlignment="0"/>
    <xf numFmtId="183" fontId="13" fillId="0" borderId="0" applyFill="0" applyBorder="0" applyAlignment="0"/>
    <xf numFmtId="185" fontId="17" fillId="0" borderId="0" applyFill="0" applyBorder="0" applyAlignment="0"/>
    <xf numFmtId="183" fontId="13" fillId="0" borderId="0" applyFill="0" applyBorder="0" applyAlignment="0"/>
    <xf numFmtId="189" fontId="17" fillId="0" borderId="0" applyFill="0" applyBorder="0" applyAlignment="0"/>
    <xf numFmtId="185" fontId="17" fillId="0" borderId="0" applyFill="0" applyBorder="0" applyAlignment="0"/>
    <xf numFmtId="0" fontId="19" fillId="0" borderId="0" applyNumberFormat="0" applyFill="0" applyBorder="0" applyAlignment="0" applyProtection="0"/>
    <xf numFmtId="38" fontId="20" fillId="3" borderId="0" applyNumberFormat="0" applyBorder="0" applyAlignment="0" applyProtection="0"/>
    <xf numFmtId="0" fontId="21" fillId="0" borderId="20" applyNumberFormat="0" applyAlignment="0" applyProtection="0">
      <alignment horizontal="left" vertical="center"/>
    </xf>
    <xf numFmtId="0" fontId="21" fillId="0" borderId="19">
      <alignment horizontal="left" vertical="center"/>
    </xf>
    <xf numFmtId="0" fontId="22" fillId="0" borderId="0" applyNumberFormat="0" applyFill="0" applyBorder="0" applyAlignment="0" applyProtection="0">
      <alignment vertical="top"/>
      <protection locked="0"/>
    </xf>
    <xf numFmtId="10" fontId="20" fillId="4" borderId="1" applyNumberFormat="0" applyBorder="0" applyAlignment="0" applyProtection="0"/>
    <xf numFmtId="183" fontId="13" fillId="0" borderId="0" applyFill="0" applyBorder="0" applyAlignment="0"/>
    <xf numFmtId="185" fontId="17" fillId="0" borderId="0" applyFill="0" applyBorder="0" applyAlignment="0"/>
    <xf numFmtId="183" fontId="13" fillId="0" borderId="0" applyFill="0" applyBorder="0" applyAlignment="0"/>
    <xf numFmtId="189" fontId="17" fillId="0" borderId="0" applyFill="0" applyBorder="0" applyAlignment="0"/>
    <xf numFmtId="185" fontId="17" fillId="0" borderId="0" applyFill="0" applyBorder="0" applyAlignment="0"/>
    <xf numFmtId="190" fontId="13" fillId="0" borderId="0"/>
    <xf numFmtId="0" fontId="16" fillId="0" borderId="0"/>
    <xf numFmtId="191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4" fontId="13" fillId="0" borderId="0" applyFont="0" applyFill="0" applyBorder="0" applyAlignment="0" applyProtection="0"/>
    <xf numFmtId="10" fontId="16" fillId="0" borderId="0" applyFont="0" applyFill="0" applyBorder="0" applyAlignment="0" applyProtection="0"/>
    <xf numFmtId="192" fontId="13" fillId="0" borderId="0" applyFont="0" applyFill="0" applyBorder="0" applyAlignment="0" applyProtection="0"/>
    <xf numFmtId="183" fontId="13" fillId="0" borderId="0" applyFill="0" applyBorder="0" applyAlignment="0"/>
    <xf numFmtId="185" fontId="17" fillId="0" borderId="0" applyFill="0" applyBorder="0" applyAlignment="0"/>
    <xf numFmtId="183" fontId="13" fillId="0" borderId="0" applyFill="0" applyBorder="0" applyAlignment="0"/>
    <xf numFmtId="189" fontId="17" fillId="0" borderId="0" applyFill="0" applyBorder="0" applyAlignment="0"/>
    <xf numFmtId="185" fontId="17" fillId="0" borderId="0" applyFill="0" applyBorder="0" applyAlignment="0"/>
    <xf numFmtId="49" fontId="18" fillId="0" borderId="0" applyFill="0" applyBorder="0" applyAlignment="0"/>
    <xf numFmtId="192" fontId="13" fillId="0" borderId="0" applyFill="0" applyBorder="0" applyAlignment="0"/>
    <xf numFmtId="193" fontId="13" fillId="0" borderId="0" applyFill="0" applyBorder="0" applyAlignment="0"/>
    <xf numFmtId="194" fontId="13" fillId="0" borderId="0" applyFont="0" applyFill="0" applyBorder="0" applyAlignment="0" applyProtection="0"/>
    <xf numFmtId="195" fontId="13" fillId="0" borderId="0" applyFont="0" applyFill="0" applyBorder="0" applyAlignment="0" applyProtection="0"/>
    <xf numFmtId="196" fontId="13" fillId="0" borderId="0" applyFont="0" applyFill="0" applyBorder="0" applyAlignment="0" applyProtection="0"/>
    <xf numFmtId="197" fontId="13" fillId="0" borderId="0" applyFont="0" applyFill="0" applyBorder="0" applyAlignment="0" applyProtection="0"/>
    <xf numFmtId="0" fontId="17" fillId="0" borderId="0"/>
    <xf numFmtId="41" fontId="16" fillId="0" borderId="0" applyFont="0" applyFill="0" applyBorder="0" applyAlignment="0" applyProtection="0"/>
    <xf numFmtId="4" fontId="17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3" fillId="0" borderId="0"/>
    <xf numFmtId="0" fontId="23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38" fontId="23" fillId="0" borderId="0" applyFont="0" applyFill="0" applyBorder="0" applyAlignment="0" applyProtection="0">
      <alignment vertical="center"/>
    </xf>
    <xf numFmtId="0" fontId="25" fillId="0" borderId="0"/>
    <xf numFmtId="0" fontId="14" fillId="0" borderId="0"/>
    <xf numFmtId="38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25" fillId="0" borderId="0"/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</cellStyleXfs>
  <cellXfs count="290">
    <xf numFmtId="0" fontId="0" fillId="0" borderId="0" xfId="0">
      <alignment vertical="center"/>
    </xf>
    <xf numFmtId="0" fontId="8" fillId="0" borderId="0" xfId="1" applyFont="1" applyAlignment="1">
      <alignment horizontal="left" vertical="center"/>
    </xf>
    <xf numFmtId="0" fontId="8" fillId="0" borderId="0" xfId="1" applyFont="1">
      <alignment vertical="center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vertical="center" wrapText="1"/>
    </xf>
    <xf numFmtId="177" fontId="8" fillId="0" borderId="2" xfId="1" applyNumberFormat="1" applyFont="1" applyBorder="1" applyAlignment="1">
      <alignment horizontal="center" vertical="center" shrinkToFit="1"/>
    </xf>
    <xf numFmtId="177" fontId="8" fillId="0" borderId="3" xfId="1" applyNumberFormat="1" applyFont="1" applyBorder="1" applyAlignment="1">
      <alignment horizontal="center" vertical="center" shrinkToFit="1"/>
    </xf>
    <xf numFmtId="177" fontId="8" fillId="0" borderId="4" xfId="1" applyNumberFormat="1" applyFont="1" applyBorder="1" applyAlignment="1">
      <alignment horizontal="center" vertical="center" shrinkToFit="1"/>
    </xf>
    <xf numFmtId="0" fontId="8" fillId="0" borderId="2" xfId="1" applyFont="1" applyBorder="1">
      <alignment vertical="center"/>
    </xf>
    <xf numFmtId="176" fontId="8" fillId="0" borderId="1" xfId="1" applyNumberFormat="1" applyFont="1" applyBorder="1" applyAlignment="1">
      <alignment horizontal="center" vertical="center" shrinkToFit="1"/>
    </xf>
    <xf numFmtId="0" fontId="8" fillId="0" borderId="3" xfId="1" applyFont="1" applyBorder="1">
      <alignment vertical="center"/>
    </xf>
    <xf numFmtId="176" fontId="8" fillId="0" borderId="2" xfId="1" applyNumberFormat="1" applyFont="1" applyBorder="1" applyAlignment="1">
      <alignment horizontal="center" vertical="center" shrinkToFit="1"/>
    </xf>
    <xf numFmtId="0" fontId="8" fillId="0" borderId="8" xfId="1" applyFont="1" applyBorder="1" applyAlignment="1">
      <alignment vertical="center" textRotation="255"/>
    </xf>
    <xf numFmtId="180" fontId="8" fillId="0" borderId="9" xfId="1" applyNumberFormat="1" applyFont="1" applyBorder="1" applyAlignment="1">
      <alignment horizontal="center" vertical="center" shrinkToFit="1"/>
    </xf>
    <xf numFmtId="0" fontId="8" fillId="0" borderId="0" xfId="1" applyFont="1" applyAlignment="1">
      <alignment vertical="center"/>
    </xf>
    <xf numFmtId="20" fontId="8" fillId="0" borderId="10" xfId="1" applyNumberFormat="1" applyFont="1" applyBorder="1" applyAlignment="1">
      <alignment horizontal="center" vertical="center" shrinkToFit="1"/>
    </xf>
    <xf numFmtId="177" fontId="8" fillId="0" borderId="8" xfId="1" applyNumberFormat="1" applyFont="1" applyBorder="1" applyAlignment="1">
      <alignment horizontal="center" vertical="center" shrinkToFit="1"/>
    </xf>
    <xf numFmtId="182" fontId="8" fillId="0" borderId="10" xfId="1" applyNumberFormat="1" applyFont="1" applyBorder="1" applyAlignment="1">
      <alignment horizontal="center" vertical="center" shrinkToFit="1"/>
    </xf>
    <xf numFmtId="177" fontId="8" fillId="0" borderId="11" xfId="1" applyNumberFormat="1" applyFont="1" applyBorder="1" applyAlignment="1">
      <alignment horizontal="center" vertical="center" textRotation="255" shrinkToFit="1"/>
    </xf>
    <xf numFmtId="182" fontId="8" fillId="0" borderId="8" xfId="1" applyNumberFormat="1" applyFont="1" applyBorder="1" applyAlignment="1">
      <alignment horizontal="center" vertical="center" shrinkToFit="1"/>
    </xf>
    <xf numFmtId="181" fontId="8" fillId="0" borderId="10" xfId="1" applyNumberFormat="1" applyFont="1" applyBorder="1" applyAlignment="1">
      <alignment horizontal="center" vertical="center" shrinkToFit="1"/>
    </xf>
    <xf numFmtId="178" fontId="8" fillId="0" borderId="11" xfId="1" applyNumberFormat="1" applyFont="1" applyBorder="1" applyAlignment="1">
      <alignment horizontal="center" vertical="center" shrinkToFit="1"/>
    </xf>
    <xf numFmtId="176" fontId="8" fillId="0" borderId="12" xfId="1" applyNumberFormat="1" applyFont="1" applyBorder="1" applyAlignment="1">
      <alignment horizontal="center" vertical="center" shrinkToFit="1"/>
    </xf>
    <xf numFmtId="176" fontId="8" fillId="0" borderId="10" xfId="1" applyNumberFormat="1" applyFont="1" applyBorder="1" applyAlignment="1">
      <alignment horizontal="center" vertical="center" shrinkToFit="1"/>
    </xf>
    <xf numFmtId="180" fontId="8" fillId="0" borderId="13" xfId="1" applyNumberFormat="1" applyFont="1" applyBorder="1" applyAlignment="1">
      <alignment horizontal="center" vertical="center" shrinkToFit="1"/>
    </xf>
    <xf numFmtId="182" fontId="8" fillId="0" borderId="2" xfId="1" applyNumberFormat="1" applyFont="1" applyBorder="1" applyAlignment="1">
      <alignment horizontal="center" vertical="center" shrinkToFit="1"/>
    </xf>
    <xf numFmtId="177" fontId="8" fillId="0" borderId="3" xfId="1" applyNumberFormat="1" applyFont="1" applyBorder="1" applyAlignment="1">
      <alignment horizontal="center" vertical="center" textRotation="255" shrinkToFit="1"/>
    </xf>
    <xf numFmtId="182" fontId="8" fillId="0" borderId="5" xfId="1" applyNumberFormat="1" applyFont="1" applyBorder="1" applyAlignment="1">
      <alignment horizontal="center" vertical="center" shrinkToFit="1"/>
    </xf>
    <xf numFmtId="0" fontId="8" fillId="0" borderId="0" xfId="1" applyFont="1">
      <alignment vertical="center"/>
    </xf>
    <xf numFmtId="0" fontId="8" fillId="0" borderId="0" xfId="1" applyFont="1" applyAlignment="1">
      <alignment horizontal="right" vertical="center"/>
    </xf>
    <xf numFmtId="0" fontId="8" fillId="0" borderId="6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198" fontId="8" fillId="0" borderId="10" xfId="1" applyNumberFormat="1" applyFont="1" applyBorder="1" applyAlignment="1">
      <alignment horizontal="center" vertical="center" shrinkToFit="1"/>
    </xf>
    <xf numFmtId="20" fontId="8" fillId="0" borderId="2" xfId="1" applyNumberFormat="1" applyFont="1" applyBorder="1" applyAlignment="1">
      <alignment horizontal="center" vertical="center" shrinkToFit="1"/>
    </xf>
    <xf numFmtId="0" fontId="8" fillId="0" borderId="6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176" fontId="8" fillId="0" borderId="21" xfId="1" applyNumberFormat="1" applyFont="1" applyBorder="1" applyAlignment="1">
      <alignment horizontal="center" vertical="center" shrinkToFit="1"/>
    </xf>
    <xf numFmtId="181" fontId="8" fillId="0" borderId="2" xfId="1" applyNumberFormat="1" applyFont="1" applyBorder="1" applyAlignment="1">
      <alignment horizontal="center" vertical="center" shrinkToFit="1"/>
    </xf>
    <xf numFmtId="178" fontId="8" fillId="0" borderId="4" xfId="1" applyNumberFormat="1" applyFont="1" applyBorder="1" applyAlignment="1">
      <alignment horizontal="center" vertical="center" shrinkToFit="1"/>
    </xf>
    <xf numFmtId="182" fontId="8" fillId="0" borderId="4" xfId="1" applyNumberFormat="1" applyFont="1" applyBorder="1" applyAlignment="1">
      <alignment horizontal="center" vertical="center" shrinkToFit="1"/>
    </xf>
    <xf numFmtId="0" fontId="8" fillId="0" borderId="6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178" fontId="8" fillId="0" borderId="3" xfId="1" applyNumberFormat="1" applyFont="1" applyBorder="1" applyAlignment="1">
      <alignment horizontal="center" vertical="center" shrinkToFit="1"/>
    </xf>
    <xf numFmtId="198" fontId="8" fillId="0" borderId="2" xfId="1" applyNumberFormat="1" applyFont="1" applyBorder="1" applyAlignment="1">
      <alignment horizontal="center" vertical="center" shrinkToFit="1"/>
    </xf>
    <xf numFmtId="0" fontId="25" fillId="0" borderId="0" xfId="71"/>
    <xf numFmtId="0" fontId="27" fillId="0" borderId="0" xfId="71" applyFont="1" applyAlignment="1">
      <alignment horizontal="center"/>
    </xf>
    <xf numFmtId="0" fontId="31" fillId="0" borderId="32" xfId="71" applyFont="1" applyBorder="1" applyAlignment="1">
      <alignment horizontal="center" vertical="center"/>
    </xf>
    <xf numFmtId="0" fontId="25" fillId="0" borderId="33" xfId="71" applyBorder="1" applyAlignment="1">
      <alignment horizontal="center" vertical="center"/>
    </xf>
    <xf numFmtId="199" fontId="25" fillId="0" borderId="33" xfId="71" applyNumberFormat="1" applyBorder="1" applyAlignment="1">
      <alignment horizontal="center" vertical="center"/>
    </xf>
    <xf numFmtId="0" fontId="25" fillId="0" borderId="34" xfId="71" applyBorder="1" applyAlignment="1">
      <alignment horizontal="center" vertical="center"/>
    </xf>
    <xf numFmtId="199" fontId="25" fillId="0" borderId="35" xfId="71" applyNumberFormat="1" applyBorder="1" applyAlignment="1">
      <alignment horizontal="center" vertical="center"/>
    </xf>
    <xf numFmtId="0" fontId="32" fillId="0" borderId="4" xfId="71" applyFont="1" applyBorder="1" applyAlignment="1">
      <alignment horizontal="center" vertical="center"/>
    </xf>
    <xf numFmtId="0" fontId="25" fillId="0" borderId="12" xfId="71" applyBorder="1" applyAlignment="1">
      <alignment horizontal="center" vertical="center"/>
    </xf>
    <xf numFmtId="199" fontId="25" fillId="0" borderId="12" xfId="71" applyNumberFormat="1" applyBorder="1" applyAlignment="1">
      <alignment horizontal="center" vertical="center"/>
    </xf>
    <xf numFmtId="0" fontId="25" fillId="0" borderId="19" xfId="71" applyBorder="1" applyAlignment="1">
      <alignment horizontal="center" vertical="center"/>
    </xf>
    <xf numFmtId="199" fontId="25" fillId="0" borderId="37" xfId="71" applyNumberFormat="1" applyBorder="1" applyAlignment="1">
      <alignment horizontal="center" vertical="center"/>
    </xf>
    <xf numFmtId="0" fontId="25" fillId="0" borderId="1" xfId="71" applyBorder="1" applyAlignment="1">
      <alignment horizontal="center" vertical="center"/>
    </xf>
    <xf numFmtId="0" fontId="31" fillId="0" borderId="6" xfId="71" applyFont="1" applyBorder="1" applyAlignment="1">
      <alignment horizontal="center" vertical="center"/>
    </xf>
    <xf numFmtId="0" fontId="25" fillId="0" borderId="30" xfId="71" applyBorder="1" applyAlignment="1">
      <alignment horizontal="center" vertical="center" wrapText="1"/>
    </xf>
    <xf numFmtId="0" fontId="32" fillId="0" borderId="38" xfId="71" applyFont="1" applyBorder="1" applyAlignment="1">
      <alignment horizontal="center" vertical="center"/>
    </xf>
    <xf numFmtId="0" fontId="25" fillId="0" borderId="39" xfId="71" applyBorder="1" applyAlignment="1">
      <alignment horizontal="center" vertical="center"/>
    </xf>
    <xf numFmtId="199" fontId="25" fillId="0" borderId="39" xfId="71" applyNumberFormat="1" applyBorder="1" applyAlignment="1">
      <alignment horizontal="center" vertical="center"/>
    </xf>
    <xf numFmtId="0" fontId="25" fillId="0" borderId="40" xfId="71" applyBorder="1" applyAlignment="1">
      <alignment horizontal="center" vertical="center"/>
    </xf>
    <xf numFmtId="199" fontId="25" fillId="0" borderId="41" xfId="71" applyNumberFormat="1" applyBorder="1" applyAlignment="1">
      <alignment horizontal="center" vertical="center"/>
    </xf>
    <xf numFmtId="0" fontId="8" fillId="0" borderId="2" xfId="1" applyFont="1" applyBorder="1" applyAlignment="1">
      <alignment horizontal="center" vertical="distributed"/>
    </xf>
    <xf numFmtId="0" fontId="8" fillId="0" borderId="6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27" fillId="0" borderId="0" xfId="71" applyFont="1" applyAlignment="1">
      <alignment horizontal="center"/>
    </xf>
    <xf numFmtId="0" fontId="8" fillId="0" borderId="7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distributed"/>
    </xf>
    <xf numFmtId="0" fontId="8" fillId="0" borderId="6" xfId="1" applyFont="1" applyBorder="1" applyAlignment="1">
      <alignment horizontal="center" vertical="center"/>
    </xf>
    <xf numFmtId="0" fontId="27" fillId="0" borderId="0" xfId="71" applyFont="1" applyAlignment="1">
      <alignment horizontal="center"/>
    </xf>
    <xf numFmtId="0" fontId="8" fillId="0" borderId="11" xfId="1" applyFont="1" applyBorder="1" applyAlignment="1">
      <alignment vertical="center" textRotation="255"/>
    </xf>
    <xf numFmtId="198" fontId="33" fillId="0" borderId="10" xfId="1" applyNumberFormat="1" applyFont="1" applyBorder="1" applyAlignment="1">
      <alignment horizontal="center" vertical="center" shrinkToFit="1"/>
    </xf>
    <xf numFmtId="177" fontId="33" fillId="0" borderId="8" xfId="1" applyNumberFormat="1" applyFont="1" applyBorder="1" applyAlignment="1">
      <alignment horizontal="center" vertical="center" shrinkToFit="1"/>
    </xf>
    <xf numFmtId="182" fontId="33" fillId="0" borderId="10" xfId="1" applyNumberFormat="1" applyFont="1" applyBorder="1" applyAlignment="1">
      <alignment horizontal="center" vertical="center" shrinkToFit="1"/>
    </xf>
    <xf numFmtId="177" fontId="33" fillId="0" borderId="3" xfId="1" applyNumberFormat="1" applyFont="1" applyBorder="1" applyAlignment="1">
      <alignment horizontal="center" vertical="center" textRotation="255" shrinkToFit="1"/>
    </xf>
    <xf numFmtId="182" fontId="33" fillId="0" borderId="8" xfId="1" applyNumberFormat="1" applyFont="1" applyBorder="1" applyAlignment="1">
      <alignment horizontal="center" vertical="center" shrinkToFit="1"/>
    </xf>
    <xf numFmtId="1" fontId="8" fillId="0" borderId="2" xfId="1" applyNumberFormat="1" applyFont="1" applyBorder="1" applyAlignment="1">
      <alignment horizontal="center" vertical="distributed"/>
    </xf>
    <xf numFmtId="0" fontId="33" fillId="0" borderId="2" xfId="1" applyFont="1" applyBorder="1" applyAlignment="1">
      <alignment horizontal="center" vertical="distributed"/>
    </xf>
    <xf numFmtId="14" fontId="8" fillId="0" borderId="14" xfId="1" applyNumberFormat="1" applyFont="1" applyBorder="1" applyAlignment="1">
      <alignment horizontal="center" vertical="center" shrinkToFit="1"/>
    </xf>
    <xf numFmtId="20" fontId="8" fillId="0" borderId="4" xfId="1" applyNumberFormat="1" applyFont="1" applyBorder="1" applyAlignment="1">
      <alignment vertical="center" shrinkToFit="1"/>
    </xf>
    <xf numFmtId="0" fontId="8" fillId="0" borderId="2" xfId="1" applyFont="1" applyBorder="1" applyAlignment="1">
      <alignment horizontal="center" vertical="distributed"/>
    </xf>
    <xf numFmtId="181" fontId="8" fillId="0" borderId="45" xfId="1" applyNumberFormat="1" applyFont="1" applyBorder="1" applyAlignment="1">
      <alignment horizontal="center" vertical="center" shrinkToFit="1"/>
    </xf>
    <xf numFmtId="181" fontId="8" fillId="0" borderId="46" xfId="1" applyNumberFormat="1" applyFont="1" applyBorder="1" applyAlignment="1">
      <alignment horizontal="center" vertical="center" shrinkToFit="1"/>
    </xf>
    <xf numFmtId="178" fontId="8" fillId="0" borderId="48" xfId="1" applyNumberFormat="1" applyFont="1" applyBorder="1" applyAlignment="1">
      <alignment horizontal="center" vertical="center" shrinkToFit="1"/>
    </xf>
    <xf numFmtId="178" fontId="8" fillId="0" borderId="49" xfId="1" applyNumberFormat="1" applyFont="1" applyBorder="1" applyAlignment="1">
      <alignment horizontal="center" vertical="center" shrinkToFit="1"/>
    </xf>
    <xf numFmtId="201" fontId="8" fillId="0" borderId="45" xfId="1" applyNumberFormat="1" applyFont="1" applyBorder="1" applyAlignment="1">
      <alignment horizontal="center" vertical="center" shrinkToFit="1"/>
    </xf>
    <xf numFmtId="201" fontId="8" fillId="0" borderId="43" xfId="1" applyNumberFormat="1" applyFont="1" applyBorder="1" applyAlignment="1">
      <alignment horizontal="center" vertical="center" shrinkToFit="1"/>
    </xf>
    <xf numFmtId="201" fontId="8" fillId="0" borderId="14" xfId="1" applyNumberFormat="1" applyFont="1" applyBorder="1" applyAlignment="1">
      <alignment horizontal="center" vertical="center" shrinkToFit="1"/>
    </xf>
    <xf numFmtId="201" fontId="8" fillId="0" borderId="46" xfId="1" applyNumberFormat="1" applyFont="1" applyBorder="1" applyAlignment="1">
      <alignment horizontal="center" vertical="center" shrinkToFit="1"/>
    </xf>
    <xf numFmtId="202" fontId="8" fillId="0" borderId="4" xfId="1" applyNumberFormat="1" applyFont="1" applyBorder="1" applyAlignment="1">
      <alignment horizontal="center" vertical="center" shrinkToFit="1"/>
    </xf>
    <xf numFmtId="32" fontId="8" fillId="0" borderId="48" xfId="1" applyNumberFormat="1" applyFont="1" applyBorder="1" applyAlignment="1">
      <alignment horizontal="center" vertical="center" shrinkToFit="1"/>
    </xf>
    <xf numFmtId="32" fontId="8" fillId="0" borderId="50" xfId="1" applyNumberFormat="1" applyFont="1" applyBorder="1" applyAlignment="1">
      <alignment horizontal="center" vertical="center" shrinkToFit="1"/>
    </xf>
    <xf numFmtId="32" fontId="8" fillId="0" borderId="16" xfId="1" applyNumberFormat="1" applyFont="1" applyBorder="1" applyAlignment="1">
      <alignment horizontal="center" vertical="center" shrinkToFit="1"/>
    </xf>
    <xf numFmtId="32" fontId="8" fillId="0" borderId="49" xfId="1" applyNumberFormat="1" applyFont="1" applyBorder="1" applyAlignment="1">
      <alignment horizontal="center" vertical="center" shrinkToFit="1"/>
    </xf>
    <xf numFmtId="32" fontId="8" fillId="0" borderId="45" xfId="1" applyNumberFormat="1" applyFont="1" applyBorder="1" applyAlignment="1">
      <alignment horizontal="center" vertical="center" shrinkToFit="1"/>
    </xf>
    <xf numFmtId="32" fontId="8" fillId="0" borderId="43" xfId="1" applyNumberFormat="1" applyFont="1" applyBorder="1" applyAlignment="1">
      <alignment horizontal="center" vertical="center" shrinkToFit="1"/>
    </xf>
    <xf numFmtId="32" fontId="8" fillId="0" borderId="14" xfId="1" applyNumberFormat="1" applyFont="1" applyBorder="1" applyAlignment="1">
      <alignment horizontal="center" vertical="center" shrinkToFit="1"/>
    </xf>
    <xf numFmtId="32" fontId="8" fillId="0" borderId="46" xfId="1" applyNumberFormat="1" applyFont="1" applyBorder="1" applyAlignment="1">
      <alignment horizontal="center" vertical="center" shrinkToFit="1"/>
    </xf>
    <xf numFmtId="177" fontId="8" fillId="0" borderId="52" xfId="1" applyNumberFormat="1" applyFont="1" applyBorder="1" applyAlignment="1">
      <alignment horizontal="center" vertical="center" textRotation="255" shrinkToFit="1"/>
    </xf>
    <xf numFmtId="177" fontId="8" fillId="0" borderId="36" xfId="1" applyNumberFormat="1" applyFont="1" applyBorder="1" applyAlignment="1">
      <alignment horizontal="center" vertical="center" textRotation="255" shrinkToFit="1"/>
    </xf>
    <xf numFmtId="177" fontId="8" fillId="0" borderId="0" xfId="1" applyNumberFormat="1" applyFont="1" applyAlignment="1">
      <alignment horizontal="center" vertical="center" textRotation="255" shrinkToFit="1"/>
    </xf>
    <xf numFmtId="177" fontId="8" fillId="0" borderId="53" xfId="1" applyNumberFormat="1" applyFont="1" applyBorder="1" applyAlignment="1">
      <alignment horizontal="center" vertical="center" textRotation="255" shrinkToFit="1"/>
    </xf>
    <xf numFmtId="32" fontId="8" fillId="0" borderId="52" xfId="1" applyNumberFormat="1" applyFont="1" applyBorder="1" applyAlignment="1">
      <alignment horizontal="center" vertical="center" shrinkToFit="1"/>
    </xf>
    <xf numFmtId="32" fontId="8" fillId="0" borderId="36" xfId="1" applyNumberFormat="1" applyFont="1" applyBorder="1" applyAlignment="1">
      <alignment horizontal="center" vertical="center" shrinkToFit="1"/>
    </xf>
    <xf numFmtId="32" fontId="8" fillId="0" borderId="0" xfId="1" applyNumberFormat="1" applyFont="1" applyAlignment="1">
      <alignment horizontal="center" vertical="center" shrinkToFit="1"/>
    </xf>
    <xf numFmtId="32" fontId="8" fillId="0" borderId="53" xfId="1" applyNumberFormat="1" applyFont="1" applyBorder="1" applyAlignment="1">
      <alignment horizontal="center" vertical="center" shrinkToFit="1"/>
    </xf>
    <xf numFmtId="0" fontId="8" fillId="0" borderId="3" xfId="1" applyFont="1" applyBorder="1" applyAlignment="1">
      <alignment horizontal="center" vertical="center" shrinkToFit="1"/>
    </xf>
    <xf numFmtId="203" fontId="8" fillId="0" borderId="45" xfId="1" applyNumberFormat="1" applyFont="1" applyBorder="1" applyAlignment="1">
      <alignment horizontal="center" vertical="center" shrinkToFit="1"/>
    </xf>
    <xf numFmtId="203" fontId="8" fillId="0" borderId="43" xfId="1" applyNumberFormat="1" applyFont="1" applyBorder="1" applyAlignment="1">
      <alignment horizontal="center" vertical="center" shrinkToFit="1"/>
    </xf>
    <xf numFmtId="203" fontId="8" fillId="0" borderId="14" xfId="1" applyNumberFormat="1" applyFont="1" applyBorder="1" applyAlignment="1">
      <alignment horizontal="center" vertical="center" shrinkToFit="1"/>
    </xf>
    <xf numFmtId="203" fontId="8" fillId="0" borderId="46" xfId="1" applyNumberFormat="1" applyFont="1" applyBorder="1" applyAlignment="1">
      <alignment horizontal="center" vertical="center" shrinkToFit="1"/>
    </xf>
    <xf numFmtId="203" fontId="8" fillId="0" borderId="54" xfId="1" applyNumberFormat="1" applyFont="1" applyBorder="1" applyAlignment="1">
      <alignment horizontal="center" vertical="center" shrinkToFit="1"/>
    </xf>
    <xf numFmtId="0" fontId="8" fillId="0" borderId="37" xfId="1" applyFont="1" applyBorder="1" applyAlignment="1">
      <alignment horizontal="center" vertical="center"/>
    </xf>
    <xf numFmtId="203" fontId="8" fillId="0" borderId="1" xfId="1" applyNumberFormat="1" applyFont="1" applyBorder="1" applyAlignment="1">
      <alignment horizontal="center" vertical="center" shrinkToFit="1"/>
    </xf>
    <xf numFmtId="203" fontId="8" fillId="0" borderId="12" xfId="1" applyNumberFormat="1" applyFont="1" applyBorder="1" applyAlignment="1">
      <alignment horizontal="center" vertical="center" shrinkToFit="1"/>
    </xf>
    <xf numFmtId="0" fontId="8" fillId="0" borderId="44" xfId="1" applyFont="1" applyBorder="1" applyAlignment="1">
      <alignment horizontal="center" vertical="center"/>
    </xf>
    <xf numFmtId="203" fontId="8" fillId="0" borderId="10" xfId="1" applyNumberFormat="1" applyFont="1" applyBorder="1" applyAlignment="1">
      <alignment horizontal="center" vertical="center" shrinkToFit="1"/>
    </xf>
    <xf numFmtId="0" fontId="8" fillId="0" borderId="36" xfId="1" applyFont="1" applyBorder="1" applyAlignment="1">
      <alignment horizontal="center" vertical="top" shrinkToFit="1"/>
    </xf>
    <xf numFmtId="204" fontId="8" fillId="0" borderId="13" xfId="1" applyNumberFormat="1" applyFont="1" applyBorder="1" applyAlignment="1">
      <alignment horizontal="center" vertical="center" shrinkToFit="1"/>
    </xf>
    <xf numFmtId="204" fontId="8" fillId="0" borderId="58" xfId="1" applyNumberFormat="1" applyFont="1" applyBorder="1" applyAlignment="1">
      <alignment horizontal="center" vertical="center" shrinkToFit="1"/>
    </xf>
    <xf numFmtId="204" fontId="8" fillId="0" borderId="59" xfId="1" applyNumberFormat="1" applyFont="1" applyBorder="1" applyAlignment="1">
      <alignment horizontal="center" vertical="center" shrinkToFit="1"/>
    </xf>
    <xf numFmtId="0" fontId="8" fillId="0" borderId="27" xfId="1" applyFont="1" applyBorder="1" applyAlignment="1">
      <alignment vertical="top" shrinkToFit="1"/>
    </xf>
    <xf numFmtId="0" fontId="8" fillId="0" borderId="41" xfId="1" applyFont="1" applyBorder="1" applyAlignment="1">
      <alignment horizontal="center" vertical="center"/>
    </xf>
    <xf numFmtId="203" fontId="8" fillId="0" borderId="60" xfId="1" applyNumberFormat="1" applyFont="1" applyBorder="1" applyAlignment="1">
      <alignment horizontal="center" vertical="center" shrinkToFit="1"/>
    </xf>
    <xf numFmtId="203" fontId="8" fillId="0" borderId="61" xfId="1" applyNumberFormat="1" applyFont="1" applyBorder="1" applyAlignment="1">
      <alignment horizontal="center" vertical="center" shrinkToFit="1"/>
    </xf>
    <xf numFmtId="203" fontId="8" fillId="0" borderId="62" xfId="1" applyNumberFormat="1" applyFont="1" applyBorder="1" applyAlignment="1">
      <alignment horizontal="center" vertical="center" shrinkToFit="1"/>
    </xf>
    <xf numFmtId="176" fontId="8" fillId="0" borderId="46" xfId="1" applyNumberFormat="1" applyFont="1" applyBorder="1" applyAlignment="1">
      <alignment horizontal="center" vertical="center" shrinkToFit="1"/>
    </xf>
    <xf numFmtId="176" fontId="8" fillId="0" borderId="45" xfId="1" applyNumberFormat="1" applyFont="1" applyBorder="1" applyAlignment="1">
      <alignment horizontal="center" vertical="center" shrinkToFit="1"/>
    </xf>
    <xf numFmtId="176" fontId="8" fillId="0" borderId="43" xfId="1" applyNumberFormat="1" applyFont="1" applyBorder="1" applyAlignment="1">
      <alignment horizontal="center" vertical="center" shrinkToFit="1"/>
    </xf>
    <xf numFmtId="180" fontId="8" fillId="0" borderId="59" xfId="1" applyNumberFormat="1" applyFont="1" applyBorder="1" applyAlignment="1">
      <alignment horizontal="center" vertical="center" shrinkToFit="1"/>
    </xf>
    <xf numFmtId="180" fontId="8" fillId="0" borderId="58" xfId="1" applyNumberFormat="1" applyFont="1" applyBorder="1" applyAlignment="1">
      <alignment horizontal="center" vertical="center" shrinkToFit="1"/>
    </xf>
    <xf numFmtId="176" fontId="8" fillId="0" borderId="62" xfId="1" applyNumberFormat="1" applyFont="1" applyBorder="1" applyAlignment="1">
      <alignment horizontal="center" vertical="center" shrinkToFit="1"/>
    </xf>
    <xf numFmtId="176" fontId="8" fillId="0" borderId="61" xfId="1" applyNumberFormat="1" applyFont="1" applyBorder="1" applyAlignment="1">
      <alignment horizontal="center" vertical="center" shrinkToFit="1"/>
    </xf>
    <xf numFmtId="0" fontId="34" fillId="0" borderId="0" xfId="0" applyFont="1" applyAlignment="1"/>
    <xf numFmtId="0" fontId="0" fillId="0" borderId="0" xfId="0" applyAlignmen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/>
    </xf>
    <xf numFmtId="0" fontId="0" fillId="0" borderId="38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65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/>
    </xf>
    <xf numFmtId="206" fontId="35" fillId="0" borderId="66" xfId="0" applyNumberFormat="1" applyFont="1" applyBorder="1" applyAlignment="1">
      <alignment horizontal="center" vertical="center"/>
    </xf>
    <xf numFmtId="207" fontId="35" fillId="0" borderId="67" xfId="0" applyNumberFormat="1" applyFont="1" applyBorder="1" applyAlignment="1">
      <alignment horizontal="center" vertical="center"/>
    </xf>
    <xf numFmtId="206" fontId="35" fillId="0" borderId="68" xfId="0" applyNumberFormat="1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206" fontId="35" fillId="0" borderId="50" xfId="0" applyNumberFormat="1" applyFont="1" applyBorder="1" applyAlignment="1">
      <alignment horizontal="center" vertical="center"/>
    </xf>
    <xf numFmtId="207" fontId="35" fillId="0" borderId="6" xfId="0" applyNumberFormat="1" applyFont="1" applyBorder="1" applyAlignment="1">
      <alignment horizontal="center" vertical="center"/>
    </xf>
    <xf numFmtId="207" fontId="35" fillId="0" borderId="15" xfId="0" applyNumberFormat="1" applyFont="1" applyBorder="1" applyAlignment="1">
      <alignment horizontal="center" vertical="center"/>
    </xf>
    <xf numFmtId="206" fontId="35" fillId="0" borderId="70" xfId="0" applyNumberFormat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206" fontId="35" fillId="0" borderId="71" xfId="0" applyNumberFormat="1" applyFont="1" applyBorder="1" applyAlignment="1">
      <alignment horizontal="center" vertical="center"/>
    </xf>
    <xf numFmtId="206" fontId="35" fillId="0" borderId="72" xfId="0" applyNumberFormat="1" applyFont="1" applyBorder="1" applyAlignment="1">
      <alignment horizontal="center" vertical="center"/>
    </xf>
    <xf numFmtId="207" fontId="35" fillId="0" borderId="73" xfId="0" applyNumberFormat="1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206" fontId="35" fillId="0" borderId="54" xfId="0" applyNumberFormat="1" applyFont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206" fontId="35" fillId="0" borderId="27" xfId="0" applyNumberFormat="1" applyFont="1" applyBorder="1" applyAlignment="1">
      <alignment horizontal="center" vertical="center"/>
    </xf>
    <xf numFmtId="207" fontId="35" fillId="0" borderId="40" xfId="0" applyNumberFormat="1" applyFont="1" applyBorder="1" applyAlignment="1">
      <alignment horizontal="center" vertical="center"/>
    </xf>
    <xf numFmtId="206" fontId="35" fillId="0" borderId="74" xfId="0" applyNumberFormat="1" applyFont="1" applyBorder="1" applyAlignment="1">
      <alignment horizontal="center" vertical="center"/>
    </xf>
    <xf numFmtId="207" fontId="35" fillId="0" borderId="76" xfId="0" applyNumberFormat="1" applyFont="1" applyBorder="1" applyAlignment="1">
      <alignment horizontal="center" vertical="center"/>
    </xf>
    <xf numFmtId="0" fontId="37" fillId="0" borderId="0" xfId="0" applyFont="1" applyAlignment="1"/>
    <xf numFmtId="0" fontId="38" fillId="0" borderId="0" xfId="0" applyFont="1" applyAlignment="1"/>
    <xf numFmtId="206" fontId="35" fillId="0" borderId="77" xfId="0" applyNumberFormat="1" applyFont="1" applyBorder="1" applyAlignment="1">
      <alignment horizontal="center" vertical="center"/>
    </xf>
    <xf numFmtId="206" fontId="35" fillId="0" borderId="60" xfId="0" applyNumberFormat="1" applyFont="1" applyBorder="1" applyAlignment="1">
      <alignment horizontal="center" vertical="center"/>
    </xf>
    <xf numFmtId="207" fontId="35" fillId="0" borderId="78" xfId="0" applyNumberFormat="1" applyFont="1" applyBorder="1" applyAlignment="1">
      <alignment horizontal="center" vertical="center"/>
    </xf>
    <xf numFmtId="206" fontId="35" fillId="0" borderId="79" xfId="0" applyNumberFormat="1" applyFont="1" applyBorder="1" applyAlignment="1">
      <alignment horizontal="center" vertical="center"/>
    </xf>
    <xf numFmtId="0" fontId="0" fillId="0" borderId="80" xfId="0" applyBorder="1" applyAlignment="1">
      <alignment horizontal="center" vertical="center"/>
    </xf>
    <xf numFmtId="207" fontId="35" fillId="0" borderId="19" xfId="0" applyNumberFormat="1" applyFont="1" applyBorder="1" applyAlignment="1">
      <alignment horizontal="center" vertical="center"/>
    </xf>
    <xf numFmtId="207" fontId="35" fillId="0" borderId="81" xfId="0" applyNumberFormat="1" applyFont="1" applyBorder="1" applyAlignment="1">
      <alignment horizontal="center" vertical="center"/>
    </xf>
    <xf numFmtId="0" fontId="8" fillId="0" borderId="55" xfId="1" applyFont="1" applyBorder="1" applyAlignment="1">
      <alignment horizontal="center" vertical="center" wrapText="1"/>
    </xf>
    <xf numFmtId="0" fontId="8" fillId="0" borderId="56" xfId="1" applyFont="1" applyBorder="1" applyAlignment="1">
      <alignment horizontal="center" vertical="center" wrapText="1"/>
    </xf>
    <xf numFmtId="0" fontId="8" fillId="0" borderId="57" xfId="1" applyFont="1" applyBorder="1" applyAlignment="1">
      <alignment horizontal="center" vertical="center" wrapText="1"/>
    </xf>
    <xf numFmtId="0" fontId="8" fillId="0" borderId="39" xfId="1" applyFont="1" applyBorder="1" applyAlignment="1">
      <alignment horizontal="center" vertical="center" wrapText="1"/>
    </xf>
    <xf numFmtId="0" fontId="8" fillId="0" borderId="40" xfId="1" applyFont="1" applyBorder="1" applyAlignment="1">
      <alignment horizontal="center" vertical="center" wrapText="1"/>
    </xf>
    <xf numFmtId="0" fontId="8" fillId="0" borderId="43" xfId="1" applyFont="1" applyBorder="1" applyAlignment="1">
      <alignment horizontal="center" textRotation="255"/>
    </xf>
    <xf numFmtId="0" fontId="8" fillId="0" borderId="36" xfId="1" applyFont="1" applyBorder="1" applyAlignment="1">
      <alignment horizontal="center" textRotation="255"/>
    </xf>
    <xf numFmtId="0" fontId="8" fillId="0" borderId="12" xfId="1" applyFont="1" applyBorder="1" applyAlignment="1">
      <alignment horizontal="center" vertical="center"/>
    </xf>
    <xf numFmtId="0" fontId="8" fillId="0" borderId="19" xfId="1" applyFont="1" applyBorder="1" applyAlignment="1">
      <alignment horizontal="center" vertical="center"/>
    </xf>
    <xf numFmtId="0" fontId="8" fillId="0" borderId="12" xfId="1" applyFont="1" applyBorder="1" applyAlignment="1">
      <alignment horizontal="center" vertical="center" wrapText="1" shrinkToFit="1"/>
    </xf>
    <xf numFmtId="0" fontId="8" fillId="0" borderId="19" xfId="1" applyFont="1" applyBorder="1" applyAlignment="1">
      <alignment horizontal="center" vertical="center" wrapText="1" shrinkToFit="1"/>
    </xf>
    <xf numFmtId="0" fontId="8" fillId="0" borderId="8" xfId="1" applyFont="1" applyBorder="1" applyAlignment="1">
      <alignment horizontal="center" vertical="center"/>
    </xf>
    <xf numFmtId="0" fontId="8" fillId="0" borderId="16" xfId="1" applyFont="1" applyBorder="1" applyAlignment="1">
      <alignment horizontal="center" vertical="center"/>
    </xf>
    <xf numFmtId="0" fontId="8" fillId="0" borderId="47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8" fillId="0" borderId="14" xfId="1" applyFont="1" applyBorder="1" applyAlignment="1">
      <alignment horizontal="center" vertical="center"/>
    </xf>
    <xf numFmtId="0" fontId="8" fillId="0" borderId="43" xfId="1" applyFont="1" applyBorder="1" applyAlignment="1">
      <alignment horizontal="center" vertical="center" textRotation="255"/>
    </xf>
    <xf numFmtId="0" fontId="8" fillId="0" borderId="36" xfId="1" applyFont="1" applyBorder="1" applyAlignment="1">
      <alignment horizontal="center" vertical="center" textRotation="255"/>
    </xf>
    <xf numFmtId="0" fontId="8" fillId="0" borderId="44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 wrapText="1"/>
    </xf>
    <xf numFmtId="0" fontId="8" fillId="0" borderId="14" xfId="1" applyFont="1" applyBorder="1" applyAlignment="1">
      <alignment horizontal="center" vertical="center" wrapText="1"/>
    </xf>
    <xf numFmtId="0" fontId="8" fillId="0" borderId="44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8" fillId="0" borderId="16" xfId="1" applyFont="1" applyBorder="1" applyAlignment="1">
      <alignment horizontal="center" vertical="center" wrapText="1"/>
    </xf>
    <xf numFmtId="0" fontId="8" fillId="0" borderId="47" xfId="1" applyFont="1" applyBorder="1" applyAlignment="1">
      <alignment horizontal="center" vertical="center" wrapText="1"/>
    </xf>
    <xf numFmtId="205" fontId="8" fillId="0" borderId="45" xfId="1" applyNumberFormat="1" applyFont="1" applyBorder="1" applyAlignment="1">
      <alignment horizontal="center" vertical="center" shrinkToFit="1"/>
    </xf>
    <xf numFmtId="205" fontId="8" fillId="0" borderId="52" xfId="1" applyNumberFormat="1" applyFont="1" applyBorder="1" applyAlignment="1">
      <alignment horizontal="center" vertical="center" shrinkToFit="1"/>
    </xf>
    <xf numFmtId="205" fontId="8" fillId="0" borderId="48" xfId="1" applyNumberFormat="1" applyFont="1" applyBorder="1" applyAlignment="1">
      <alignment horizontal="center" vertical="center" shrinkToFit="1"/>
    </xf>
    <xf numFmtId="0" fontId="8" fillId="0" borderId="11" xfId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8" fillId="0" borderId="51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200" fontId="8" fillId="0" borderId="16" xfId="1" applyNumberFormat="1" applyFont="1" applyBorder="1" applyAlignment="1">
      <alignment horizontal="left" vertical="center"/>
    </xf>
    <xf numFmtId="0" fontId="8" fillId="0" borderId="42" xfId="1" applyFont="1" applyBorder="1" applyAlignment="1">
      <alignment horizontal="center" vertical="center"/>
    </xf>
    <xf numFmtId="0" fontId="8" fillId="0" borderId="34" xfId="1" applyFont="1" applyBorder="1" applyAlignment="1">
      <alignment horizontal="center" vertical="center"/>
    </xf>
    <xf numFmtId="0" fontId="8" fillId="0" borderId="35" xfId="1" applyFont="1" applyBorder="1" applyAlignment="1">
      <alignment horizontal="center" vertical="center"/>
    </xf>
    <xf numFmtId="201" fontId="8" fillId="0" borderId="45" xfId="1" applyNumberFormat="1" applyFont="1" applyBorder="1" applyAlignment="1">
      <alignment horizontal="center" vertical="center" shrinkToFit="1"/>
    </xf>
    <xf numFmtId="201" fontId="8" fillId="0" borderId="52" xfId="1" applyNumberFormat="1" applyFont="1" applyBorder="1" applyAlignment="1">
      <alignment horizontal="center" vertical="center" shrinkToFit="1"/>
    </xf>
    <xf numFmtId="201" fontId="8" fillId="0" borderId="48" xfId="1" applyNumberFormat="1" applyFont="1" applyBorder="1" applyAlignment="1">
      <alignment horizontal="center" vertical="center" shrinkToFit="1"/>
    </xf>
    <xf numFmtId="56" fontId="0" fillId="0" borderId="75" xfId="0" applyNumberFormat="1" applyBorder="1" applyAlignment="1">
      <alignment horizontal="center" vertical="center"/>
    </xf>
    <xf numFmtId="56" fontId="0" fillId="0" borderId="17" xfId="0" applyNumberFormat="1" applyBorder="1" applyAlignment="1">
      <alignment horizontal="center" vertical="center"/>
    </xf>
    <xf numFmtId="56" fontId="0" fillId="0" borderId="38" xfId="0" applyNumberFormat="1" applyBorder="1" applyAlignment="1">
      <alignment horizontal="center" vertical="center"/>
    </xf>
    <xf numFmtId="56" fontId="0" fillId="0" borderId="25" xfId="0" applyNumberFormat="1" applyBorder="1" applyAlignment="1">
      <alignment horizontal="center" vertical="center"/>
    </xf>
    <xf numFmtId="56" fontId="0" fillId="0" borderId="3" xfId="0" applyNumberForma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56" fontId="0" fillId="0" borderId="63" xfId="0" applyNumberFormat="1" applyBorder="1" applyAlignment="1">
      <alignment horizontal="center" vertical="center"/>
    </xf>
    <xf numFmtId="56" fontId="0" fillId="0" borderId="69" xfId="0" applyNumberFormat="1" applyBorder="1" applyAlignment="1">
      <alignment horizontal="center" vertical="center"/>
    </xf>
    <xf numFmtId="56" fontId="0" fillId="0" borderId="64" xfId="0" applyNumberFormat="1" applyBorder="1" applyAlignment="1">
      <alignment horizontal="center" vertical="center"/>
    </xf>
    <xf numFmtId="56" fontId="0" fillId="0" borderId="22" xfId="0" applyNumberFormat="1" applyBorder="1" applyAlignment="1">
      <alignment horizontal="center" vertical="center"/>
    </xf>
    <xf numFmtId="56" fontId="0" fillId="0" borderId="36" xfId="0" applyNumberFormat="1" applyBorder="1" applyAlignment="1">
      <alignment horizontal="center" vertical="center"/>
    </xf>
    <xf numFmtId="56" fontId="0" fillId="0" borderId="27" xfId="0" applyNumberFormat="1" applyBorder="1" applyAlignment="1">
      <alignment horizontal="center" vertical="center"/>
    </xf>
    <xf numFmtId="0" fontId="29" fillId="0" borderId="3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4" fillId="0" borderId="0" xfId="0" applyFont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14" fontId="35" fillId="0" borderId="22" xfId="0" applyNumberFormat="1" applyFont="1" applyBorder="1" applyAlignment="1">
      <alignment horizontal="center" vertical="center"/>
    </xf>
    <xf numFmtId="14" fontId="35" fillId="0" borderId="27" xfId="0" applyNumberFormat="1" applyFont="1" applyBorder="1" applyAlignment="1">
      <alignment horizontal="center" vertical="center"/>
    </xf>
    <xf numFmtId="14" fontId="0" fillId="0" borderId="34" xfId="0" applyNumberFormat="1" applyBorder="1" applyAlignment="1">
      <alignment horizontal="center" vertical="center"/>
    </xf>
    <xf numFmtId="14" fontId="0" fillId="0" borderId="35" xfId="0" applyNumberForma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 textRotation="255"/>
    </xf>
    <xf numFmtId="0" fontId="8" fillId="0" borderId="3" xfId="1" applyFont="1" applyBorder="1" applyAlignment="1">
      <alignment horizontal="center" vertical="center" textRotation="255"/>
    </xf>
    <xf numFmtId="0" fontId="8" fillId="0" borderId="4" xfId="1" applyFont="1" applyBorder="1" applyAlignment="1">
      <alignment horizontal="center" vertical="center" textRotation="255"/>
    </xf>
    <xf numFmtId="0" fontId="8" fillId="0" borderId="7" xfId="1" applyFont="1" applyBorder="1" applyAlignment="1">
      <alignment horizontal="center" vertical="center"/>
    </xf>
    <xf numFmtId="0" fontId="8" fillId="0" borderId="15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 wrapText="1"/>
    </xf>
    <xf numFmtId="0" fontId="8" fillId="0" borderId="15" xfId="1" applyFont="1" applyBorder="1" applyAlignment="1">
      <alignment horizontal="center" vertical="center" wrapText="1"/>
    </xf>
    <xf numFmtId="20" fontId="8" fillId="0" borderId="2" xfId="1" applyNumberFormat="1" applyFont="1" applyBorder="1" applyAlignment="1">
      <alignment horizontal="center" vertical="center" shrinkToFit="1"/>
    </xf>
    <xf numFmtId="20" fontId="8" fillId="0" borderId="3" xfId="1" applyNumberFormat="1" applyFont="1" applyBorder="1" applyAlignment="1">
      <alignment horizontal="center" vertical="center" shrinkToFit="1"/>
    </xf>
    <xf numFmtId="20" fontId="8" fillId="0" borderId="4" xfId="1" applyNumberFormat="1" applyFont="1" applyBorder="1" applyAlignment="1">
      <alignment horizontal="center" vertical="center" shrinkToFit="1"/>
    </xf>
    <xf numFmtId="0" fontId="8" fillId="0" borderId="17" xfId="1" applyFont="1" applyBorder="1" applyAlignment="1">
      <alignment horizontal="center" vertical="center" wrapText="1"/>
    </xf>
    <xf numFmtId="0" fontId="8" fillId="0" borderId="19" xfId="1" applyFont="1" applyBorder="1" applyAlignment="1">
      <alignment horizontal="center" vertical="center" shrinkToFit="1"/>
    </xf>
    <xf numFmtId="0" fontId="8" fillId="0" borderId="18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 wrapText="1"/>
    </xf>
    <xf numFmtId="0" fontId="8" fillId="0" borderId="12" xfId="1" applyFont="1" applyBorder="1" applyAlignment="1">
      <alignment horizontal="center" vertical="center" wrapText="1"/>
    </xf>
    <xf numFmtId="0" fontId="8" fillId="0" borderId="19" xfId="1" applyFont="1" applyBorder="1" applyAlignment="1">
      <alignment horizontal="center" vertical="center" wrapText="1"/>
    </xf>
    <xf numFmtId="56" fontId="25" fillId="0" borderId="22" xfId="71" applyNumberFormat="1" applyBorder="1" applyAlignment="1">
      <alignment horizontal="center" vertical="center"/>
    </xf>
    <xf numFmtId="0" fontId="25" fillId="0" borderId="36" xfId="71" applyBorder="1" applyAlignment="1">
      <alignment horizontal="center" vertical="center"/>
    </xf>
    <xf numFmtId="0" fontId="25" fillId="0" borderId="27" xfId="71" applyBorder="1" applyAlignment="1">
      <alignment horizontal="center" vertical="center"/>
    </xf>
    <xf numFmtId="0" fontId="25" fillId="0" borderId="25" xfId="71" applyBorder="1" applyAlignment="1">
      <alignment horizontal="center" vertical="center"/>
    </xf>
    <xf numFmtId="0" fontId="25" fillId="0" borderId="3" xfId="71" applyBorder="1" applyAlignment="1">
      <alignment horizontal="center" vertical="center"/>
    </xf>
    <xf numFmtId="0" fontId="27" fillId="0" borderId="0" xfId="71" applyFont="1" applyAlignment="1">
      <alignment horizontal="center"/>
    </xf>
    <xf numFmtId="0" fontId="26" fillId="0" borderId="22" xfId="71" applyFont="1" applyBorder="1" applyAlignment="1">
      <alignment horizontal="center" vertical="center"/>
    </xf>
    <xf numFmtId="0" fontId="26" fillId="0" borderId="27" xfId="71" applyFont="1" applyBorder="1" applyAlignment="1">
      <alignment horizontal="center" vertical="center"/>
    </xf>
    <xf numFmtId="0" fontId="29" fillId="0" borderId="23" xfId="71" applyFont="1" applyBorder="1" applyAlignment="1">
      <alignment horizontal="center" vertical="center"/>
    </xf>
    <xf numFmtId="0" fontId="29" fillId="0" borderId="24" xfId="71" applyFont="1" applyBorder="1" applyAlignment="1">
      <alignment horizontal="center" vertical="center"/>
    </xf>
    <xf numFmtId="0" fontId="29" fillId="0" borderId="28" xfId="71" applyFont="1" applyBorder="1" applyAlignment="1">
      <alignment horizontal="center" vertical="center"/>
    </xf>
    <xf numFmtId="0" fontId="29" fillId="0" borderId="29" xfId="71" applyFont="1" applyBorder="1" applyAlignment="1">
      <alignment horizontal="center" vertical="center"/>
    </xf>
    <xf numFmtId="0" fontId="26" fillId="0" borderId="25" xfId="71" applyFont="1" applyBorder="1" applyAlignment="1">
      <alignment horizontal="center" vertical="center"/>
    </xf>
    <xf numFmtId="0" fontId="26" fillId="0" borderId="30" xfId="71" applyFont="1" applyBorder="1" applyAlignment="1">
      <alignment horizontal="center" vertical="center"/>
    </xf>
    <xf numFmtId="0" fontId="26" fillId="0" borderId="23" xfId="71" applyFont="1" applyBorder="1" applyAlignment="1">
      <alignment horizontal="center" vertical="center" wrapText="1"/>
    </xf>
    <xf numFmtId="0" fontId="26" fillId="0" borderId="24" xfId="71" applyFont="1" applyBorder="1" applyAlignment="1">
      <alignment horizontal="center" vertical="center" wrapText="1"/>
    </xf>
    <xf numFmtId="0" fontId="26" fillId="0" borderId="26" xfId="71" applyFont="1" applyBorder="1" applyAlignment="1">
      <alignment horizontal="center" vertical="center" wrapText="1"/>
    </xf>
    <xf numFmtId="0" fontId="26" fillId="0" borderId="28" xfId="71" applyFont="1" applyBorder="1" applyAlignment="1">
      <alignment horizontal="center" vertical="center" wrapText="1"/>
    </xf>
    <xf numFmtId="0" fontId="26" fillId="0" borderId="29" xfId="71" applyFont="1" applyBorder="1" applyAlignment="1">
      <alignment horizontal="center" vertical="center" wrapText="1"/>
    </xf>
    <xf numFmtId="0" fontId="26" fillId="0" borderId="31" xfId="71" applyFont="1" applyBorder="1" applyAlignment="1">
      <alignment horizontal="center" vertical="center" wrapText="1"/>
    </xf>
    <xf numFmtId="0" fontId="25" fillId="0" borderId="22" xfId="71" applyBorder="1" applyAlignment="1">
      <alignment horizontal="center" vertical="center"/>
    </xf>
    <xf numFmtId="0" fontId="8" fillId="0" borderId="2" xfId="1" applyFont="1" applyBorder="1" applyAlignment="1">
      <alignment horizontal="center" vertical="distributed"/>
    </xf>
    <xf numFmtId="0" fontId="8" fillId="0" borderId="4" xfId="1" applyFont="1" applyBorder="1" applyAlignment="1">
      <alignment horizontal="center" vertical="distributed"/>
    </xf>
    <xf numFmtId="0" fontId="8" fillId="0" borderId="0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textRotation="255"/>
    </xf>
    <xf numFmtId="0" fontId="11" fillId="0" borderId="1" xfId="0" applyFont="1" applyBorder="1" applyAlignment="1">
      <alignment horizontal="center" vertical="center" textRotation="255"/>
    </xf>
    <xf numFmtId="179" fontId="8" fillId="0" borderId="16" xfId="1" applyNumberFormat="1" applyFont="1" applyBorder="1" applyAlignment="1">
      <alignment horizontal="left" vertical="center"/>
    </xf>
    <xf numFmtId="0" fontId="8" fillId="0" borderId="2" xfId="1" applyFont="1" applyBorder="1" applyAlignment="1">
      <alignment horizontal="center" vertical="center" shrinkToFit="1"/>
    </xf>
    <xf numFmtId="0" fontId="8" fillId="0" borderId="4" xfId="1" applyFont="1" applyBorder="1" applyAlignment="1">
      <alignment horizontal="center" vertical="center" shrinkToFit="1"/>
    </xf>
  </cellXfs>
  <cellStyles count="87">
    <cellStyle name="=C:\WINDOWS\SYSTEM32\COMMAND.COM" xfId="10" xr:uid="{00000000-0005-0000-0000-000000000000}"/>
    <cellStyle name="Calc Currency (0)" xfId="11" xr:uid="{00000000-0005-0000-0000-000001000000}"/>
    <cellStyle name="Calc Currency (2)" xfId="12" xr:uid="{00000000-0005-0000-0000-000002000000}"/>
    <cellStyle name="Calc Percent (0)" xfId="13" xr:uid="{00000000-0005-0000-0000-000003000000}"/>
    <cellStyle name="Calc Percent (1)" xfId="14" xr:uid="{00000000-0005-0000-0000-000004000000}"/>
    <cellStyle name="Calc Percent (2)" xfId="15" xr:uid="{00000000-0005-0000-0000-000005000000}"/>
    <cellStyle name="Calc Units (0)" xfId="16" xr:uid="{00000000-0005-0000-0000-000006000000}"/>
    <cellStyle name="Calc Units (1)" xfId="17" xr:uid="{00000000-0005-0000-0000-000007000000}"/>
    <cellStyle name="Calc Units (2)" xfId="18" xr:uid="{00000000-0005-0000-0000-000008000000}"/>
    <cellStyle name="Comma [0]_#6 Temps &amp; Contractors" xfId="19" xr:uid="{00000000-0005-0000-0000-000009000000}"/>
    <cellStyle name="Comma [00]" xfId="20" xr:uid="{00000000-0005-0000-0000-00000A000000}"/>
    <cellStyle name="Comma_#6 Temps &amp; Contractors" xfId="21" xr:uid="{00000000-0005-0000-0000-00000B000000}"/>
    <cellStyle name="Currency [0]_#6 Temps &amp; Contractors" xfId="22" xr:uid="{00000000-0005-0000-0000-00000C000000}"/>
    <cellStyle name="Currency [00]" xfId="23" xr:uid="{00000000-0005-0000-0000-00000D000000}"/>
    <cellStyle name="Currency_#6 Temps &amp; Contractors" xfId="24" xr:uid="{00000000-0005-0000-0000-00000E000000}"/>
    <cellStyle name="Date Short" xfId="25" xr:uid="{00000000-0005-0000-0000-00000F000000}"/>
    <cellStyle name="Enter Currency (0)" xfId="26" xr:uid="{00000000-0005-0000-0000-000010000000}"/>
    <cellStyle name="Enter Currency (2)" xfId="27" xr:uid="{00000000-0005-0000-0000-000011000000}"/>
    <cellStyle name="Enter Units (0)" xfId="28" xr:uid="{00000000-0005-0000-0000-000012000000}"/>
    <cellStyle name="Enter Units (1)" xfId="29" xr:uid="{00000000-0005-0000-0000-000013000000}"/>
    <cellStyle name="Enter Units (2)" xfId="30" xr:uid="{00000000-0005-0000-0000-000014000000}"/>
    <cellStyle name="Followed Hyperlink" xfId="31" xr:uid="{00000000-0005-0000-0000-000015000000}"/>
    <cellStyle name="Grey" xfId="32" xr:uid="{00000000-0005-0000-0000-000016000000}"/>
    <cellStyle name="Header1" xfId="33" xr:uid="{00000000-0005-0000-0000-000017000000}"/>
    <cellStyle name="Header2" xfId="34" xr:uid="{00000000-0005-0000-0000-000018000000}"/>
    <cellStyle name="Hyperlink" xfId="35" xr:uid="{00000000-0005-0000-0000-000019000000}"/>
    <cellStyle name="Input [yellow]" xfId="36" xr:uid="{00000000-0005-0000-0000-00001A000000}"/>
    <cellStyle name="Link Currency (0)" xfId="37" xr:uid="{00000000-0005-0000-0000-00001B000000}"/>
    <cellStyle name="Link Currency (2)" xfId="38" xr:uid="{00000000-0005-0000-0000-00001C000000}"/>
    <cellStyle name="Link Units (0)" xfId="39" xr:uid="{00000000-0005-0000-0000-00001D000000}"/>
    <cellStyle name="Link Units (1)" xfId="40" xr:uid="{00000000-0005-0000-0000-00001E000000}"/>
    <cellStyle name="Link Units (2)" xfId="41" xr:uid="{00000000-0005-0000-0000-00001F000000}"/>
    <cellStyle name="Normal - Style1" xfId="42" xr:uid="{00000000-0005-0000-0000-000020000000}"/>
    <cellStyle name="Normal_# 41-Market &amp;Trends" xfId="43" xr:uid="{00000000-0005-0000-0000-000021000000}"/>
    <cellStyle name="ParaBirimi [0]_RESULTS" xfId="44" xr:uid="{00000000-0005-0000-0000-000022000000}"/>
    <cellStyle name="ParaBirimi_RESULTS" xfId="45" xr:uid="{00000000-0005-0000-0000-000023000000}"/>
    <cellStyle name="Percent [0]" xfId="46" xr:uid="{00000000-0005-0000-0000-000024000000}"/>
    <cellStyle name="Percent [00]" xfId="47" xr:uid="{00000000-0005-0000-0000-000025000000}"/>
    <cellStyle name="Percent [2]" xfId="48" xr:uid="{00000000-0005-0000-0000-000026000000}"/>
    <cellStyle name="Percent_#6 Temps &amp; Contractors" xfId="49" xr:uid="{00000000-0005-0000-0000-000027000000}"/>
    <cellStyle name="PrePop Currency (0)" xfId="50" xr:uid="{00000000-0005-0000-0000-000028000000}"/>
    <cellStyle name="PrePop Currency (2)" xfId="51" xr:uid="{00000000-0005-0000-0000-000029000000}"/>
    <cellStyle name="PrePop Units (0)" xfId="52" xr:uid="{00000000-0005-0000-0000-00002A000000}"/>
    <cellStyle name="PrePop Units (1)" xfId="53" xr:uid="{00000000-0005-0000-0000-00002B000000}"/>
    <cellStyle name="PrePop Units (2)" xfId="54" xr:uid="{00000000-0005-0000-0000-00002C000000}"/>
    <cellStyle name="Text Indent A" xfId="55" xr:uid="{00000000-0005-0000-0000-00002D000000}"/>
    <cellStyle name="Text Indent B" xfId="56" xr:uid="{00000000-0005-0000-0000-00002E000000}"/>
    <cellStyle name="Text Indent C" xfId="57" xr:uid="{00000000-0005-0000-0000-00002F000000}"/>
    <cellStyle name="Virg・ [0]_RESULTS" xfId="58" xr:uid="{00000000-0005-0000-0000-000030000000}"/>
    <cellStyle name="Virg・_RESULTS" xfId="59" xr:uid="{00000000-0005-0000-0000-000031000000}"/>
    <cellStyle name="ﾄ褊褂燾・[0]_PERSONAL" xfId="60" xr:uid="{00000000-0005-0000-0000-000032000000}"/>
    <cellStyle name="ﾄ褊褂燾饑PERSONAL" xfId="61" xr:uid="{00000000-0005-0000-0000-000033000000}"/>
    <cellStyle name="パーセント 2" xfId="6" xr:uid="{5E27EB3D-C2EB-4A9B-B362-ED3EA2E3D728}"/>
    <cellStyle name="パーセント 2 2" xfId="74" xr:uid="{00000000-0005-0000-0000-000036000000}"/>
    <cellStyle name="パーセント 2 2 2" xfId="76" xr:uid="{00000000-0005-0000-0000-000037000000}"/>
    <cellStyle name="パーセント 2 3" xfId="77" xr:uid="{00000000-0005-0000-0000-000035000000}"/>
    <cellStyle name="パーセント 2 4" xfId="86" xr:uid="{00000000-0005-0000-0000-000001000000}"/>
    <cellStyle name="パーセント 3" xfId="78" xr:uid="{00000000-0005-0000-0000-000038000000}"/>
    <cellStyle name="ハイパーリンク 2" xfId="69" xr:uid="{00000000-0005-0000-0000-000039000000}"/>
    <cellStyle name="ﾎ磊隆_PERSONAL" xfId="62" xr:uid="{00000000-0005-0000-0000-00003A000000}"/>
    <cellStyle name="ﾔ竟瑙糺・[0]_PERSONAL" xfId="63" xr:uid="{00000000-0005-0000-0000-00003B000000}"/>
    <cellStyle name="ﾔ竟瑙糺饑PERSONAL" xfId="64" xr:uid="{00000000-0005-0000-0000-00003C000000}"/>
    <cellStyle name="桁区切り 2" xfId="7" xr:uid="{BADADD84-F8A0-402C-9BFB-0B63DEDEDFD2}"/>
    <cellStyle name="桁区切り 3" xfId="70" xr:uid="{00000000-0005-0000-0000-00003E000000}"/>
    <cellStyle name="桁区切り 4" xfId="73" xr:uid="{00000000-0005-0000-0000-00003F000000}"/>
    <cellStyle name="桁区切り 5" xfId="80" xr:uid="{00000000-0005-0000-0000-00007B000000}"/>
    <cellStyle name="桁区切り 6" xfId="83" xr:uid="{00000000-0005-0000-0000-00007E000000}"/>
    <cellStyle name="桁区切り 7" xfId="85" xr:uid="{00000000-0005-0000-0000-000080000000}"/>
    <cellStyle name="桁区切り 8" xfId="3" xr:uid="{00000000-0005-0000-0000-00006E000000}"/>
    <cellStyle name="通浦 [0.00]_laroux" xfId="65" xr:uid="{00000000-0005-0000-0000-000040000000}"/>
    <cellStyle name="通浦_laroux" xfId="66" xr:uid="{00000000-0005-0000-0000-000041000000}"/>
    <cellStyle name="標準" xfId="0" builtinId="0"/>
    <cellStyle name="標準 2" xfId="4" xr:uid="{FD915004-46D2-4BEC-A9A0-A498A2565AE5}"/>
    <cellStyle name="標準 2 2" xfId="67" xr:uid="{00000000-0005-0000-0000-000044000000}"/>
    <cellStyle name="標準 2 3" xfId="71" xr:uid="{00000000-0005-0000-0000-000045000000}"/>
    <cellStyle name="標準 2 4" xfId="9" xr:uid="{00000000-0005-0000-0000-000043000000}"/>
    <cellStyle name="標準 3" xfId="8" xr:uid="{BE48775B-793E-47B9-9C69-1A51A8A3FAA1}"/>
    <cellStyle name="標準 3 2" xfId="68" xr:uid="{00000000-0005-0000-0000-000046000000}"/>
    <cellStyle name="標準 3 3" xfId="81" xr:uid="{00000000-0005-0000-0000-000002000000}"/>
    <cellStyle name="標準 4" xfId="72" xr:uid="{00000000-0005-0000-0000-000047000000}"/>
    <cellStyle name="標準 4 3" xfId="75" xr:uid="{00000000-0005-0000-0000-000048000000}"/>
    <cellStyle name="標準 5" xfId="5" xr:uid="{2A6E0CDF-5E83-4859-90C6-E32AE5E85DD0}"/>
    <cellStyle name="標準 6" xfId="79" xr:uid="{00000000-0005-0000-0000-00007C000000}"/>
    <cellStyle name="標準 7" xfId="82" xr:uid="{00000000-0005-0000-0000-00007F000000}"/>
    <cellStyle name="標準 8" xfId="84" xr:uid="{00000000-0005-0000-0000-000081000000}"/>
    <cellStyle name="標準 9" xfId="2" xr:uid="{00000000-0005-0000-0000-000077000000}"/>
    <cellStyle name="標準_Book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498764</xdr:colOff>
      <xdr:row>110</xdr:row>
      <xdr:rowOff>74294</xdr:rowOff>
    </xdr:from>
    <xdr:to>
      <xdr:col>15</xdr:col>
      <xdr:colOff>0</xdr:colOff>
      <xdr:row>113</xdr:row>
      <xdr:rowOff>185901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BAFB9B8C-521B-4B0F-9394-237D4E0EBDE7}"/>
            </a:ext>
          </a:extLst>
        </xdr:cNvPr>
        <xdr:cNvSpPr txBox="1">
          <a:spLocks noChangeArrowheads="1"/>
        </xdr:cNvSpPr>
      </xdr:nvSpPr>
      <xdr:spPr bwMode="auto">
        <a:xfrm>
          <a:off x="4613564" y="16944974"/>
          <a:ext cx="96081273" cy="668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lnSpc>
              <a:spcPts val="3000"/>
            </a:lnSpc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　　　　　　　　　　　　　　　　　　　　　　　　　</a:t>
          </a:r>
          <a:r>
            <a:rPr lang="ja-JP" altLang="en-US" sz="2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  <a:endParaRPr lang="ja-JP" altLang="en-US" sz="26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2100"/>
            </a:lnSpc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3000"/>
            </a:lnSpc>
            <a:defRPr sz="1000"/>
          </a:pPr>
          <a:r>
            <a:rPr lang="ja-JP" altLang="en-US" sz="2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24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当社は、電力の安定供給確保の観点から、火力機抑制などの回避措置を行ったとしても、電気の供給量（発電出力合計）が、その需要量等（エリア需要予想、連系線運用容量）を上回ることが</a:t>
          </a:r>
          <a:endParaRPr lang="en-US" altLang="ja-JP" sz="24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3000"/>
            </a:lnSpc>
            <a:defRPr sz="1000"/>
          </a:pPr>
          <a:r>
            <a:rPr lang="ja-JP" altLang="en-US" sz="24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見込まれたことから、余剰電力を満たす発電事業者さまに対して、以下の内容で、出力抑制の指示等を行いました。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04D8A-D1D5-4A49-911D-87FEA45A2DC7}">
  <dimension ref="A1:Q442"/>
  <sheetViews>
    <sheetView tabSelected="1" topLeftCell="B2" zoomScale="40" zoomScaleNormal="40" workbookViewId="0">
      <selection activeCell="H21" sqref="H21"/>
    </sheetView>
  </sheetViews>
  <sheetFormatPr defaultColWidth="8" defaultRowHeight="21" x14ac:dyDescent="0.55000000000000004"/>
  <cols>
    <col min="1" max="1" width="5.08203125" style="28" hidden="1" customWidth="1"/>
    <col min="2" max="2" width="6.58203125" style="28" bestFit="1" customWidth="1"/>
    <col min="3" max="3" width="3.58203125" style="1" customWidth="1"/>
    <col min="4" max="6" width="14.58203125" style="28" customWidth="1"/>
    <col min="7" max="7" width="7" style="28" bestFit="1" customWidth="1"/>
    <col min="8" max="15" width="29.58203125" style="3" customWidth="1"/>
    <col min="16" max="16" width="8" style="28"/>
    <col min="17" max="17" width="5.08203125" style="28" customWidth="1"/>
    <col min="18" max="16384" width="8" style="28"/>
  </cols>
  <sheetData>
    <row r="1" spans="1:17" ht="27.75" customHeight="1" x14ac:dyDescent="0.55000000000000004"/>
    <row r="2" spans="1:17" ht="39" customHeight="1" x14ac:dyDescent="0.55000000000000004">
      <c r="B2" s="202" t="s">
        <v>14</v>
      </c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</row>
    <row r="3" spans="1:17" ht="25.5" customHeight="1" x14ac:dyDescent="0.55000000000000004">
      <c r="B3" s="3"/>
      <c r="C3" s="3"/>
      <c r="D3" s="3"/>
      <c r="E3" s="3"/>
      <c r="F3" s="3"/>
      <c r="G3" s="3"/>
    </row>
    <row r="4" spans="1:17" ht="29.25" customHeight="1" x14ac:dyDescent="0.55000000000000004">
      <c r="B4" s="28" t="s">
        <v>17</v>
      </c>
    </row>
    <row r="5" spans="1:17" ht="29.25" customHeight="1" x14ac:dyDescent="0.55000000000000004">
      <c r="B5" s="1" t="s">
        <v>13</v>
      </c>
      <c r="C5" s="28"/>
      <c r="G5" s="3"/>
    </row>
    <row r="6" spans="1:17" ht="18" customHeight="1" x14ac:dyDescent="0.55000000000000004">
      <c r="B6" s="1"/>
      <c r="C6" s="28"/>
      <c r="G6" s="3"/>
    </row>
    <row r="7" spans="1:17" ht="27.75" customHeight="1" x14ac:dyDescent="0.55000000000000004">
      <c r="B7" s="1" t="s">
        <v>54</v>
      </c>
      <c r="E7" s="4"/>
      <c r="F7" s="4"/>
      <c r="G7" s="3"/>
      <c r="O7" s="29" t="s">
        <v>391</v>
      </c>
    </row>
    <row r="8" spans="1:17" ht="29.25" customHeight="1" x14ac:dyDescent="0.55000000000000004">
      <c r="B8" s="1" t="s">
        <v>392</v>
      </c>
      <c r="G8" s="3"/>
    </row>
    <row r="9" spans="1:17" ht="30" customHeight="1" thickBot="1" x14ac:dyDescent="0.6">
      <c r="B9" s="203">
        <f ca="1">TODAY()</f>
        <v>46114</v>
      </c>
      <c r="C9" s="203"/>
      <c r="D9" s="203"/>
      <c r="E9" s="203"/>
      <c r="F9" s="203"/>
      <c r="G9" s="29"/>
      <c r="H9" s="29"/>
      <c r="I9" s="29"/>
      <c r="J9" s="29"/>
      <c r="K9" s="29"/>
      <c r="L9" s="29"/>
      <c r="M9" s="29"/>
      <c r="N9" s="29"/>
      <c r="O9" s="29" t="s">
        <v>55</v>
      </c>
    </row>
    <row r="10" spans="1:17" ht="30" customHeight="1" x14ac:dyDescent="0.55000000000000004">
      <c r="B10" s="204" t="s">
        <v>6</v>
      </c>
      <c r="C10" s="205"/>
      <c r="D10" s="205"/>
      <c r="E10" s="205"/>
      <c r="F10" s="205"/>
      <c r="G10" s="206"/>
      <c r="H10" s="204">
        <v>49</v>
      </c>
      <c r="I10" s="206"/>
      <c r="J10" s="204">
        <v>50</v>
      </c>
      <c r="K10" s="206"/>
      <c r="L10" s="204"/>
      <c r="M10" s="206"/>
      <c r="N10" s="204"/>
      <c r="O10" s="206"/>
    </row>
    <row r="11" spans="1:17" ht="45.25" customHeight="1" x14ac:dyDescent="0.55000000000000004">
      <c r="A11" s="72"/>
      <c r="B11" s="187" t="s">
        <v>9</v>
      </c>
      <c r="C11" s="185" t="s">
        <v>393</v>
      </c>
      <c r="D11" s="186"/>
      <c r="E11" s="186"/>
      <c r="F11" s="186"/>
      <c r="G11" s="189"/>
      <c r="H11" s="37" t="s">
        <v>183</v>
      </c>
      <c r="I11" s="83" t="s">
        <v>184</v>
      </c>
      <c r="J11" s="37" t="s">
        <v>394</v>
      </c>
      <c r="K11" s="83" t="s">
        <v>185</v>
      </c>
      <c r="L11" s="84"/>
      <c r="M11" s="83"/>
      <c r="N11" s="84"/>
      <c r="O11" s="83"/>
    </row>
    <row r="12" spans="1:17" ht="45.25" customHeight="1" x14ac:dyDescent="0.55000000000000004">
      <c r="A12" s="72"/>
      <c r="B12" s="188"/>
      <c r="C12" s="182"/>
      <c r="D12" s="183"/>
      <c r="E12" s="183"/>
      <c r="F12" s="183"/>
      <c r="G12" s="184"/>
      <c r="H12" s="38" t="s">
        <v>395</v>
      </c>
      <c r="I12" s="85" t="s">
        <v>396</v>
      </c>
      <c r="J12" s="86" t="s">
        <v>395</v>
      </c>
      <c r="K12" s="85" t="s">
        <v>396</v>
      </c>
      <c r="L12" s="86"/>
      <c r="M12" s="85"/>
      <c r="N12" s="86"/>
      <c r="O12" s="85"/>
    </row>
    <row r="13" spans="1:17" ht="45.25" customHeight="1" x14ac:dyDescent="0.55000000000000004">
      <c r="A13" s="72"/>
      <c r="B13" s="188"/>
      <c r="C13" s="190" t="s">
        <v>397</v>
      </c>
      <c r="D13" s="191"/>
      <c r="E13" s="191"/>
      <c r="F13" s="191"/>
      <c r="G13" s="192"/>
      <c r="H13" s="32">
        <v>46110</v>
      </c>
      <c r="I13" s="87" t="s">
        <v>186</v>
      </c>
      <c r="J13" s="88">
        <v>46111</v>
      </c>
      <c r="K13" s="89" t="s">
        <v>187</v>
      </c>
      <c r="L13" s="90"/>
      <c r="M13" s="87"/>
      <c r="N13" s="90"/>
      <c r="O13" s="87"/>
    </row>
    <row r="14" spans="1:17" ht="45.25" customHeight="1" x14ac:dyDescent="0.55000000000000004">
      <c r="A14" s="72"/>
      <c r="B14" s="188"/>
      <c r="C14" s="193"/>
      <c r="D14" s="194"/>
      <c r="E14" s="194"/>
      <c r="F14" s="194"/>
      <c r="G14" s="195"/>
      <c r="H14" s="91" t="s">
        <v>398</v>
      </c>
      <c r="I14" s="92" t="s">
        <v>188</v>
      </c>
      <c r="J14" s="93" t="s">
        <v>189</v>
      </c>
      <c r="K14" s="94" t="s">
        <v>190</v>
      </c>
      <c r="L14" s="95"/>
      <c r="M14" s="92"/>
      <c r="N14" s="95"/>
      <c r="O14" s="92"/>
    </row>
    <row r="15" spans="1:17" ht="45.25" customHeight="1" x14ac:dyDescent="0.55000000000000004">
      <c r="A15" s="72"/>
      <c r="B15" s="188"/>
      <c r="C15" s="190" t="s">
        <v>399</v>
      </c>
      <c r="D15" s="191"/>
      <c r="E15" s="191"/>
      <c r="F15" s="191"/>
      <c r="G15" s="192"/>
      <c r="H15" s="25">
        <v>0.5</v>
      </c>
      <c r="I15" s="96" t="s">
        <v>191</v>
      </c>
      <c r="J15" s="97">
        <v>0.5</v>
      </c>
      <c r="K15" s="98" t="s">
        <v>192</v>
      </c>
      <c r="L15" s="99"/>
      <c r="M15" s="96"/>
      <c r="N15" s="99"/>
      <c r="O15" s="96"/>
    </row>
    <row r="16" spans="1:17" ht="30" customHeight="1" x14ac:dyDescent="0.55000000000000004">
      <c r="A16" s="72"/>
      <c r="B16" s="188"/>
      <c r="C16" s="199"/>
      <c r="D16" s="200"/>
      <c r="E16" s="200"/>
      <c r="F16" s="200"/>
      <c r="G16" s="201"/>
      <c r="H16" s="26" t="s">
        <v>47</v>
      </c>
      <c r="I16" s="100" t="s">
        <v>47</v>
      </c>
      <c r="J16" s="101" t="s">
        <v>47</v>
      </c>
      <c r="K16" s="102" t="s">
        <v>47</v>
      </c>
      <c r="L16" s="103"/>
      <c r="M16" s="100"/>
      <c r="N16" s="103"/>
      <c r="O16" s="100"/>
    </row>
    <row r="17" spans="1:15" ht="45.25" customHeight="1" x14ac:dyDescent="0.55000000000000004">
      <c r="A17" s="72"/>
      <c r="B17" s="188"/>
      <c r="C17" s="193"/>
      <c r="D17" s="194"/>
      <c r="E17" s="194"/>
      <c r="F17" s="194"/>
      <c r="G17" s="195"/>
      <c r="H17" s="39">
        <v>0.52083333333333337</v>
      </c>
      <c r="I17" s="104" t="s">
        <v>400</v>
      </c>
      <c r="J17" s="105">
        <v>0.52083333333333337</v>
      </c>
      <c r="K17" s="106" t="s">
        <v>401</v>
      </c>
      <c r="L17" s="107"/>
      <c r="M17" s="104"/>
      <c r="N17" s="107"/>
      <c r="O17" s="104"/>
    </row>
    <row r="18" spans="1:15" s="3" customFormat="1" ht="45.25" customHeight="1" x14ac:dyDescent="0.55000000000000004">
      <c r="A18" s="72"/>
      <c r="B18" s="188"/>
      <c r="C18" s="185" t="s">
        <v>402</v>
      </c>
      <c r="D18" s="186"/>
      <c r="E18" s="186"/>
      <c r="F18" s="186"/>
      <c r="G18" s="189"/>
      <c r="H18" s="108">
        <v>5.2</v>
      </c>
      <c r="I18" s="109">
        <v>5.3</v>
      </c>
      <c r="J18" s="110">
        <v>5.2</v>
      </c>
      <c r="K18" s="111">
        <v>5.3</v>
      </c>
      <c r="L18" s="112"/>
      <c r="M18" s="109"/>
      <c r="N18" s="112"/>
      <c r="O18" s="109"/>
    </row>
    <row r="19" spans="1:15" ht="45.25" customHeight="1" x14ac:dyDescent="0.55000000000000004">
      <c r="B19" s="188"/>
      <c r="C19" s="185" t="s">
        <v>403</v>
      </c>
      <c r="D19" s="186"/>
      <c r="E19" s="186"/>
      <c r="F19" s="186"/>
      <c r="G19" s="189"/>
      <c r="H19" s="82" t="s">
        <v>193</v>
      </c>
      <c r="I19" s="109">
        <v>23.9</v>
      </c>
      <c r="J19" s="113" t="s">
        <v>194</v>
      </c>
      <c r="K19" s="111">
        <v>13.7</v>
      </c>
      <c r="L19" s="112"/>
      <c r="M19" s="109"/>
      <c r="N19" s="110"/>
      <c r="O19" s="109"/>
    </row>
    <row r="20" spans="1:15" ht="56.25" customHeight="1" x14ac:dyDescent="0.55000000000000004">
      <c r="B20" s="176" t="s">
        <v>404</v>
      </c>
      <c r="C20" s="8"/>
      <c r="D20" s="178" t="s">
        <v>405</v>
      </c>
      <c r="E20" s="179"/>
      <c r="F20" s="179"/>
      <c r="G20" s="114" t="s">
        <v>1</v>
      </c>
      <c r="H20" s="115">
        <v>293.60000000000002</v>
      </c>
      <c r="I20" s="109">
        <v>305.2</v>
      </c>
      <c r="J20" s="112">
        <v>326.8</v>
      </c>
      <c r="K20" s="109">
        <v>325.60000000000002</v>
      </c>
      <c r="L20" s="112"/>
      <c r="M20" s="109"/>
      <c r="N20" s="112"/>
      <c r="O20" s="109"/>
    </row>
    <row r="21" spans="1:15" ht="57" customHeight="1" x14ac:dyDescent="0.55000000000000004">
      <c r="B21" s="177"/>
      <c r="C21" s="10"/>
      <c r="D21" s="180" t="s">
        <v>406</v>
      </c>
      <c r="E21" s="181"/>
      <c r="F21" s="181"/>
      <c r="G21" s="114" t="s">
        <v>10</v>
      </c>
      <c r="H21" s="116">
        <v>36</v>
      </c>
      <c r="I21" s="109">
        <v>34</v>
      </c>
      <c r="J21" s="112">
        <v>36</v>
      </c>
      <c r="K21" s="109">
        <v>32.200000000000003</v>
      </c>
      <c r="L21" s="112"/>
      <c r="M21" s="109"/>
      <c r="N21" s="112"/>
      <c r="O21" s="109"/>
    </row>
    <row r="22" spans="1:15" ht="45.25" customHeight="1" x14ac:dyDescent="0.55000000000000004">
      <c r="B22" s="177"/>
      <c r="C22" s="10"/>
      <c r="D22" s="178" t="s">
        <v>407</v>
      </c>
      <c r="E22" s="179"/>
      <c r="F22" s="179"/>
      <c r="G22" s="114" t="s">
        <v>11</v>
      </c>
      <c r="H22" s="116">
        <v>-33</v>
      </c>
      <c r="I22" s="109">
        <v>-25.4</v>
      </c>
      <c r="J22" s="112">
        <v>-37</v>
      </c>
      <c r="K22" s="109">
        <v>-37.299999999999997</v>
      </c>
      <c r="L22" s="112"/>
      <c r="M22" s="109"/>
      <c r="N22" s="112"/>
      <c r="O22" s="109"/>
    </row>
    <row r="23" spans="1:15" ht="45.25" customHeight="1" x14ac:dyDescent="0.55000000000000004">
      <c r="B23" s="177"/>
      <c r="C23" s="182" t="s">
        <v>12</v>
      </c>
      <c r="D23" s="183"/>
      <c r="E23" s="183"/>
      <c r="F23" s="183"/>
      <c r="G23" s="184"/>
      <c r="H23" s="116">
        <v>295.3</v>
      </c>
      <c r="I23" s="109">
        <v>313.8</v>
      </c>
      <c r="J23" s="112">
        <v>325.8</v>
      </c>
      <c r="K23" s="109">
        <v>320.5</v>
      </c>
      <c r="L23" s="112"/>
      <c r="M23" s="109"/>
      <c r="N23" s="112"/>
      <c r="O23" s="109"/>
    </row>
    <row r="24" spans="1:15" ht="45.25" customHeight="1" x14ac:dyDescent="0.55000000000000004">
      <c r="B24" s="177"/>
      <c r="C24" s="185" t="s">
        <v>408</v>
      </c>
      <c r="D24" s="186"/>
      <c r="E24" s="186"/>
      <c r="F24" s="186"/>
      <c r="G24" s="117" t="s">
        <v>3</v>
      </c>
      <c r="H24" s="118">
        <v>362</v>
      </c>
      <c r="I24" s="109">
        <v>343</v>
      </c>
      <c r="J24" s="112">
        <v>340.2</v>
      </c>
      <c r="K24" s="109">
        <v>339.5</v>
      </c>
      <c r="L24" s="112"/>
      <c r="M24" s="109"/>
      <c r="N24" s="112"/>
      <c r="O24" s="109"/>
    </row>
    <row r="25" spans="1:15" ht="69" customHeight="1" x14ac:dyDescent="0.55000000000000004">
      <c r="B25" s="119"/>
      <c r="C25" s="12"/>
      <c r="D25" s="171" t="s">
        <v>409</v>
      </c>
      <c r="E25" s="172"/>
      <c r="F25" s="172"/>
      <c r="G25" s="173"/>
      <c r="H25" s="120">
        <v>249.7</v>
      </c>
      <c r="I25" s="121">
        <v>207.2</v>
      </c>
      <c r="J25" s="122">
        <v>243.6</v>
      </c>
      <c r="K25" s="121">
        <v>235.7</v>
      </c>
      <c r="L25" s="122"/>
      <c r="M25" s="121"/>
      <c r="N25" s="122"/>
      <c r="O25" s="121"/>
    </row>
    <row r="26" spans="1:15" ht="69" customHeight="1" thickBot="1" x14ac:dyDescent="0.6">
      <c r="B26" s="123"/>
      <c r="C26" s="174" t="s">
        <v>410</v>
      </c>
      <c r="D26" s="175"/>
      <c r="E26" s="175"/>
      <c r="F26" s="175"/>
      <c r="G26" s="124" t="s">
        <v>4</v>
      </c>
      <c r="H26" s="125">
        <v>66.7</v>
      </c>
      <c r="I26" s="126">
        <v>29.20000000000001</v>
      </c>
      <c r="J26" s="127">
        <v>14.399999999999999</v>
      </c>
      <c r="K26" s="126">
        <v>18.999999999999972</v>
      </c>
      <c r="L26" s="127"/>
      <c r="M26" s="126"/>
      <c r="N26" s="127"/>
      <c r="O26" s="126"/>
    </row>
    <row r="27" spans="1:15" ht="28.4" customHeight="1" x14ac:dyDescent="0.55000000000000004">
      <c r="C27" s="28"/>
      <c r="E27" s="1" t="s">
        <v>22</v>
      </c>
      <c r="F27" s="1"/>
      <c r="H27" s="1"/>
      <c r="I27" s="28"/>
      <c r="J27" s="28"/>
      <c r="K27" s="28"/>
      <c r="L27" s="1" t="s">
        <v>92</v>
      </c>
      <c r="N27" s="80"/>
    </row>
    <row r="28" spans="1:15" ht="28.4" customHeight="1" x14ac:dyDescent="0.55000000000000004">
      <c r="C28" s="28"/>
      <c r="E28" s="1" t="s">
        <v>411</v>
      </c>
      <c r="F28" s="1"/>
      <c r="H28" s="1"/>
      <c r="I28" s="28"/>
      <c r="J28" s="28"/>
      <c r="K28" s="28"/>
      <c r="L28" s="1" t="s">
        <v>93</v>
      </c>
    </row>
    <row r="29" spans="1:15" ht="28.4" customHeight="1" x14ac:dyDescent="0.55000000000000004">
      <c r="C29" s="28"/>
      <c r="E29" s="1" t="s">
        <v>412</v>
      </c>
      <c r="F29" s="1"/>
      <c r="H29" s="1"/>
      <c r="I29" s="28"/>
      <c r="J29" s="28"/>
      <c r="K29" s="28"/>
      <c r="L29" s="1" t="s">
        <v>94</v>
      </c>
    </row>
    <row r="30" spans="1:15" ht="28.4" customHeight="1" x14ac:dyDescent="0.55000000000000004">
      <c r="C30" s="28"/>
      <c r="E30" s="1" t="s">
        <v>413</v>
      </c>
      <c r="F30" s="1"/>
      <c r="H30" s="1"/>
      <c r="I30" s="28"/>
      <c r="J30" s="28"/>
      <c r="K30" s="28"/>
      <c r="L30" s="1"/>
    </row>
    <row r="31" spans="1:15" ht="28.4" customHeight="1" x14ac:dyDescent="0.55000000000000004">
      <c r="C31" s="28"/>
      <c r="E31" s="1" t="s">
        <v>414</v>
      </c>
      <c r="F31" s="1"/>
      <c r="H31" s="1"/>
      <c r="I31" s="28"/>
      <c r="J31" s="28"/>
      <c r="K31" s="28"/>
    </row>
    <row r="32" spans="1:15" ht="28.4" customHeight="1" x14ac:dyDescent="0.55000000000000004">
      <c r="C32" s="28"/>
      <c r="E32" s="1" t="s">
        <v>415</v>
      </c>
      <c r="F32" s="1"/>
      <c r="H32" s="1"/>
      <c r="I32" s="28"/>
      <c r="J32" s="28"/>
      <c r="K32" s="28"/>
    </row>
    <row r="33" spans="1:17" ht="28.4" customHeight="1" x14ac:dyDescent="0.55000000000000004">
      <c r="C33" s="28"/>
      <c r="E33" s="1" t="s">
        <v>416</v>
      </c>
      <c r="F33" s="1"/>
      <c r="H33" s="1"/>
      <c r="I33" s="28"/>
      <c r="J33" s="28"/>
      <c r="K33" s="28"/>
    </row>
    <row r="34" spans="1:17" ht="28.4" customHeight="1" x14ac:dyDescent="0.55000000000000004">
      <c r="C34" s="28"/>
      <c r="E34" s="1" t="s">
        <v>52</v>
      </c>
      <c r="F34" s="1"/>
      <c r="H34" s="1"/>
      <c r="I34" s="28"/>
      <c r="J34" s="28"/>
      <c r="K34" s="28"/>
    </row>
    <row r="35" spans="1:17" ht="27.75" customHeight="1" x14ac:dyDescent="0.55000000000000004"/>
    <row r="36" spans="1:17" ht="39" customHeight="1" x14ac:dyDescent="0.55000000000000004">
      <c r="B36" s="202" t="s">
        <v>14</v>
      </c>
      <c r="C36" s="202"/>
      <c r="D36" s="202"/>
      <c r="E36" s="202"/>
      <c r="F36" s="202"/>
      <c r="G36" s="202"/>
      <c r="H36" s="202"/>
      <c r="I36" s="202"/>
      <c r="J36" s="202"/>
      <c r="K36" s="202"/>
      <c r="L36" s="202"/>
      <c r="M36" s="202"/>
      <c r="N36" s="202"/>
      <c r="O36" s="202"/>
      <c r="P36" s="202"/>
      <c r="Q36" s="202"/>
    </row>
    <row r="37" spans="1:17" ht="25.5" customHeight="1" x14ac:dyDescent="0.55000000000000004">
      <c r="B37" s="3"/>
      <c r="C37" s="3"/>
      <c r="D37" s="3"/>
      <c r="E37" s="3"/>
      <c r="F37" s="3"/>
      <c r="G37" s="3"/>
    </row>
    <row r="38" spans="1:17" ht="29.25" customHeight="1" x14ac:dyDescent="0.55000000000000004">
      <c r="B38" s="28" t="s">
        <v>17</v>
      </c>
    </row>
    <row r="39" spans="1:17" ht="29.25" customHeight="1" x14ac:dyDescent="0.55000000000000004">
      <c r="B39" s="1" t="s">
        <v>13</v>
      </c>
      <c r="C39" s="28"/>
      <c r="G39" s="3"/>
    </row>
    <row r="40" spans="1:17" ht="18" customHeight="1" x14ac:dyDescent="0.55000000000000004">
      <c r="B40" s="1"/>
      <c r="C40" s="28"/>
      <c r="G40" s="3"/>
    </row>
    <row r="41" spans="1:17" ht="27.75" customHeight="1" x14ac:dyDescent="0.55000000000000004">
      <c r="B41" s="1" t="s">
        <v>54</v>
      </c>
      <c r="E41" s="4"/>
      <c r="F41" s="4"/>
      <c r="G41" s="3"/>
      <c r="O41" s="29" t="str">
        <f>O7</f>
        <v>太陽光・風力出力制御日数：18日</v>
      </c>
    </row>
    <row r="42" spans="1:17" ht="29.25" customHeight="1" x14ac:dyDescent="0.55000000000000004">
      <c r="B42" s="1" t="s">
        <v>392</v>
      </c>
      <c r="G42" s="3"/>
    </row>
    <row r="43" spans="1:17" ht="30" customHeight="1" thickBot="1" x14ac:dyDescent="0.6">
      <c r="B43" s="203">
        <f ca="1">TODAY()</f>
        <v>46114</v>
      </c>
      <c r="C43" s="203"/>
      <c r="D43" s="203"/>
      <c r="E43" s="203"/>
      <c r="F43" s="203"/>
      <c r="G43" s="29"/>
      <c r="H43" s="29"/>
      <c r="I43" s="29"/>
      <c r="J43" s="29"/>
      <c r="K43" s="29"/>
      <c r="L43" s="29"/>
      <c r="M43" s="29"/>
      <c r="N43" s="29"/>
      <c r="O43" s="29" t="s">
        <v>55</v>
      </c>
    </row>
    <row r="44" spans="1:17" ht="30" customHeight="1" x14ac:dyDescent="0.55000000000000004">
      <c r="B44" s="204" t="s">
        <v>6</v>
      </c>
      <c r="C44" s="205"/>
      <c r="D44" s="205"/>
      <c r="E44" s="205"/>
      <c r="F44" s="205"/>
      <c r="G44" s="206"/>
      <c r="H44" s="204">
        <v>45</v>
      </c>
      <c r="I44" s="206"/>
      <c r="J44" s="204">
        <v>46</v>
      </c>
      <c r="K44" s="206"/>
      <c r="L44" s="204">
        <v>47</v>
      </c>
      <c r="M44" s="206"/>
      <c r="N44" s="204">
        <v>48</v>
      </c>
      <c r="O44" s="206"/>
    </row>
    <row r="45" spans="1:17" ht="45.25" customHeight="1" x14ac:dyDescent="0.55000000000000004">
      <c r="A45" s="72"/>
      <c r="B45" s="187" t="s">
        <v>9</v>
      </c>
      <c r="C45" s="185" t="s">
        <v>393</v>
      </c>
      <c r="D45" s="186"/>
      <c r="E45" s="186"/>
      <c r="F45" s="186"/>
      <c r="G45" s="189"/>
      <c r="H45" s="84" t="s">
        <v>417</v>
      </c>
      <c r="I45" s="83" t="s">
        <v>195</v>
      </c>
      <c r="J45" s="84" t="s">
        <v>418</v>
      </c>
      <c r="K45" s="83" t="s">
        <v>196</v>
      </c>
      <c r="L45" s="84" t="s">
        <v>419</v>
      </c>
      <c r="M45" s="83" t="s">
        <v>197</v>
      </c>
      <c r="N45" s="84" t="s">
        <v>420</v>
      </c>
      <c r="O45" s="83" t="s">
        <v>198</v>
      </c>
    </row>
    <row r="46" spans="1:17" ht="45.25" customHeight="1" x14ac:dyDescent="0.55000000000000004">
      <c r="A46" s="72"/>
      <c r="B46" s="188"/>
      <c r="C46" s="182"/>
      <c r="D46" s="183"/>
      <c r="E46" s="183"/>
      <c r="F46" s="183"/>
      <c r="G46" s="184"/>
      <c r="H46" s="86" t="s">
        <v>395</v>
      </c>
      <c r="I46" s="85" t="s">
        <v>396</v>
      </c>
      <c r="J46" s="86" t="s">
        <v>395</v>
      </c>
      <c r="K46" s="85" t="s">
        <v>396</v>
      </c>
      <c r="L46" s="86" t="s">
        <v>395</v>
      </c>
      <c r="M46" s="85" t="s">
        <v>396</v>
      </c>
      <c r="N46" s="86" t="s">
        <v>395</v>
      </c>
      <c r="O46" s="85" t="s">
        <v>396</v>
      </c>
    </row>
    <row r="47" spans="1:17" ht="45.25" customHeight="1" x14ac:dyDescent="0.55000000000000004">
      <c r="A47" s="72"/>
      <c r="B47" s="188"/>
      <c r="C47" s="190" t="s">
        <v>397</v>
      </c>
      <c r="D47" s="191"/>
      <c r="E47" s="191"/>
      <c r="F47" s="191"/>
      <c r="G47" s="192"/>
      <c r="H47" s="90">
        <v>46104</v>
      </c>
      <c r="I47" s="87" t="s">
        <v>199</v>
      </c>
      <c r="J47" s="88">
        <v>46105</v>
      </c>
      <c r="K47" s="89" t="s">
        <v>200</v>
      </c>
      <c r="L47" s="90">
        <v>46106</v>
      </c>
      <c r="M47" s="87" t="s">
        <v>201</v>
      </c>
      <c r="N47" s="90">
        <v>46109</v>
      </c>
      <c r="O47" s="87" t="s">
        <v>202</v>
      </c>
    </row>
    <row r="48" spans="1:17" ht="45.25" customHeight="1" x14ac:dyDescent="0.55000000000000004">
      <c r="A48" s="72"/>
      <c r="B48" s="188"/>
      <c r="C48" s="193"/>
      <c r="D48" s="194"/>
      <c r="E48" s="194"/>
      <c r="F48" s="194"/>
      <c r="G48" s="195"/>
      <c r="H48" s="91" t="s">
        <v>421</v>
      </c>
      <c r="I48" s="92" t="s">
        <v>203</v>
      </c>
      <c r="J48" s="93" t="s">
        <v>188</v>
      </c>
      <c r="K48" s="94" t="s">
        <v>188</v>
      </c>
      <c r="L48" s="95" t="s">
        <v>188</v>
      </c>
      <c r="M48" s="92" t="s">
        <v>188</v>
      </c>
      <c r="N48" s="95" t="s">
        <v>204</v>
      </c>
      <c r="O48" s="92" t="s">
        <v>205</v>
      </c>
    </row>
    <row r="49" spans="1:15" ht="45.25" customHeight="1" x14ac:dyDescent="0.55000000000000004">
      <c r="A49" s="72"/>
      <c r="B49" s="188"/>
      <c r="C49" s="190" t="s">
        <v>399</v>
      </c>
      <c r="D49" s="191"/>
      <c r="E49" s="191"/>
      <c r="F49" s="191"/>
      <c r="G49" s="192"/>
      <c r="H49" s="97">
        <v>0.5</v>
      </c>
      <c r="I49" s="96" t="s">
        <v>191</v>
      </c>
      <c r="J49" s="97">
        <v>0.54166666666666663</v>
      </c>
      <c r="K49" s="98" t="s">
        <v>192</v>
      </c>
      <c r="L49" s="99">
        <v>0.5</v>
      </c>
      <c r="M49" s="96" t="s">
        <v>206</v>
      </c>
      <c r="N49" s="99">
        <v>0.5</v>
      </c>
      <c r="O49" s="96" t="s">
        <v>192</v>
      </c>
    </row>
    <row r="50" spans="1:15" ht="30" customHeight="1" x14ac:dyDescent="0.55000000000000004">
      <c r="A50" s="72"/>
      <c r="B50" s="188"/>
      <c r="C50" s="199"/>
      <c r="D50" s="200"/>
      <c r="E50" s="200"/>
      <c r="F50" s="200"/>
      <c r="G50" s="201"/>
      <c r="H50" s="101" t="s">
        <v>47</v>
      </c>
      <c r="I50" s="100" t="s">
        <v>47</v>
      </c>
      <c r="J50" s="101" t="s">
        <v>47</v>
      </c>
      <c r="K50" s="102" t="s">
        <v>47</v>
      </c>
      <c r="L50" s="103" t="s">
        <v>47</v>
      </c>
      <c r="M50" s="100" t="s">
        <v>47</v>
      </c>
      <c r="N50" s="103" t="s">
        <v>47</v>
      </c>
      <c r="O50" s="100" t="s">
        <v>47</v>
      </c>
    </row>
    <row r="51" spans="1:15" ht="45.25" customHeight="1" x14ac:dyDescent="0.55000000000000004">
      <c r="A51" s="72"/>
      <c r="B51" s="188"/>
      <c r="C51" s="193"/>
      <c r="D51" s="194"/>
      <c r="E51" s="194"/>
      <c r="F51" s="194"/>
      <c r="G51" s="195"/>
      <c r="H51" s="93">
        <v>0.52083333333333337</v>
      </c>
      <c r="I51" s="104" t="s">
        <v>400</v>
      </c>
      <c r="J51" s="105">
        <v>0.5625</v>
      </c>
      <c r="K51" s="106" t="s">
        <v>401</v>
      </c>
      <c r="L51" s="107">
        <v>0.52083333333333337</v>
      </c>
      <c r="M51" s="104" t="s">
        <v>422</v>
      </c>
      <c r="N51" s="107">
        <v>0.52083333333333337</v>
      </c>
      <c r="O51" s="104" t="s">
        <v>401</v>
      </c>
    </row>
    <row r="52" spans="1:15" s="3" customFormat="1" ht="45.25" customHeight="1" x14ac:dyDescent="0.55000000000000004">
      <c r="A52" s="72"/>
      <c r="B52" s="188"/>
      <c r="C52" s="185" t="s">
        <v>402</v>
      </c>
      <c r="D52" s="186"/>
      <c r="E52" s="186"/>
      <c r="F52" s="186"/>
      <c r="G52" s="189"/>
      <c r="H52" s="112">
        <v>5.2</v>
      </c>
      <c r="I52" s="109">
        <v>5.3</v>
      </c>
      <c r="J52" s="110">
        <v>4.0999999999999996</v>
      </c>
      <c r="K52" s="111">
        <v>5.3</v>
      </c>
      <c r="L52" s="112">
        <v>5.2</v>
      </c>
      <c r="M52" s="109">
        <v>5.3</v>
      </c>
      <c r="N52" s="112">
        <v>5.3</v>
      </c>
      <c r="O52" s="109">
        <v>5.3</v>
      </c>
    </row>
    <row r="53" spans="1:15" ht="45.25" customHeight="1" x14ac:dyDescent="0.55000000000000004">
      <c r="B53" s="188"/>
      <c r="C53" s="185" t="s">
        <v>403</v>
      </c>
      <c r="D53" s="186"/>
      <c r="E53" s="186"/>
      <c r="F53" s="186"/>
      <c r="G53" s="189"/>
      <c r="H53" s="112" t="s">
        <v>207</v>
      </c>
      <c r="I53" s="109" t="s">
        <v>208</v>
      </c>
      <c r="J53" s="113" t="s">
        <v>209</v>
      </c>
      <c r="K53" s="111">
        <v>2.8</v>
      </c>
      <c r="L53" s="112" t="s">
        <v>210</v>
      </c>
      <c r="M53" s="109">
        <v>26.1</v>
      </c>
      <c r="N53" s="110" t="s">
        <v>211</v>
      </c>
      <c r="O53" s="109" t="s">
        <v>208</v>
      </c>
    </row>
    <row r="54" spans="1:15" ht="56.25" customHeight="1" x14ac:dyDescent="0.55000000000000004">
      <c r="B54" s="176" t="s">
        <v>404</v>
      </c>
      <c r="C54" s="8"/>
      <c r="D54" s="178" t="s">
        <v>405</v>
      </c>
      <c r="E54" s="179"/>
      <c r="F54" s="179"/>
      <c r="G54" s="114" t="s">
        <v>1</v>
      </c>
      <c r="H54" s="112">
        <v>333</v>
      </c>
      <c r="I54" s="109">
        <v>383.8</v>
      </c>
      <c r="J54" s="112">
        <v>324</v>
      </c>
      <c r="K54" s="109">
        <v>362.4</v>
      </c>
      <c r="L54" s="112">
        <v>325.10000000000002</v>
      </c>
      <c r="M54" s="109">
        <v>356.6</v>
      </c>
      <c r="N54" s="112">
        <v>298.8</v>
      </c>
      <c r="O54" s="109">
        <v>333.4</v>
      </c>
    </row>
    <row r="55" spans="1:15" ht="57" customHeight="1" x14ac:dyDescent="0.55000000000000004">
      <c r="B55" s="177"/>
      <c r="C55" s="10"/>
      <c r="D55" s="180" t="s">
        <v>406</v>
      </c>
      <c r="E55" s="181"/>
      <c r="F55" s="181"/>
      <c r="G55" s="114" t="s">
        <v>10</v>
      </c>
      <c r="H55" s="112">
        <v>12.5</v>
      </c>
      <c r="I55" s="109">
        <v>11.2</v>
      </c>
      <c r="J55" s="112">
        <v>22.5</v>
      </c>
      <c r="K55" s="109">
        <v>11.2</v>
      </c>
      <c r="L55" s="112">
        <v>12.5</v>
      </c>
      <c r="M55" s="109">
        <v>11.4</v>
      </c>
      <c r="N55" s="112">
        <v>12.5</v>
      </c>
      <c r="O55" s="109">
        <v>11</v>
      </c>
    </row>
    <row r="56" spans="1:15" ht="45.25" customHeight="1" x14ac:dyDescent="0.55000000000000004">
      <c r="B56" s="177"/>
      <c r="C56" s="10"/>
      <c r="D56" s="178" t="s">
        <v>407</v>
      </c>
      <c r="E56" s="179"/>
      <c r="F56" s="179"/>
      <c r="G56" s="114" t="s">
        <v>11</v>
      </c>
      <c r="H56" s="112">
        <v>-33.200000000000003</v>
      </c>
      <c r="I56" s="109">
        <v>-36.299999999999997</v>
      </c>
      <c r="J56" s="112">
        <v>-36.1</v>
      </c>
      <c r="K56" s="109">
        <v>-36.200000000000003</v>
      </c>
      <c r="L56" s="112">
        <v>-17.7</v>
      </c>
      <c r="M56" s="109">
        <v>-28.1</v>
      </c>
      <c r="N56" s="112">
        <v>-35</v>
      </c>
      <c r="O56" s="109">
        <v>-35.299999999999997</v>
      </c>
    </row>
    <row r="57" spans="1:15" ht="45.25" customHeight="1" x14ac:dyDescent="0.55000000000000004">
      <c r="B57" s="177"/>
      <c r="C57" s="182" t="s">
        <v>12</v>
      </c>
      <c r="D57" s="183"/>
      <c r="E57" s="183"/>
      <c r="F57" s="183"/>
      <c r="G57" s="184"/>
      <c r="H57" s="112">
        <v>312.3</v>
      </c>
      <c r="I57" s="109">
        <v>358.7</v>
      </c>
      <c r="J57" s="112">
        <v>310.39999999999998</v>
      </c>
      <c r="K57" s="109">
        <v>337.4</v>
      </c>
      <c r="L57" s="112">
        <v>319.90000000000003</v>
      </c>
      <c r="M57" s="109">
        <v>339.9</v>
      </c>
      <c r="N57" s="112">
        <v>276.3</v>
      </c>
      <c r="O57" s="109">
        <v>309.09999999999997</v>
      </c>
    </row>
    <row r="58" spans="1:15" ht="45.25" customHeight="1" x14ac:dyDescent="0.55000000000000004">
      <c r="B58" s="177"/>
      <c r="C58" s="185" t="s">
        <v>408</v>
      </c>
      <c r="D58" s="186"/>
      <c r="E58" s="186"/>
      <c r="F58" s="186"/>
      <c r="G58" s="117" t="s">
        <v>3</v>
      </c>
      <c r="H58" s="112">
        <v>325.3</v>
      </c>
      <c r="I58" s="109">
        <v>364</v>
      </c>
      <c r="J58" s="112">
        <v>352.4</v>
      </c>
      <c r="K58" s="109">
        <v>345.5</v>
      </c>
      <c r="L58" s="112">
        <v>388.90000000000003</v>
      </c>
      <c r="M58" s="109">
        <v>371.3</v>
      </c>
      <c r="N58" s="112">
        <v>306.2</v>
      </c>
      <c r="O58" s="109">
        <v>314.39999999999998</v>
      </c>
    </row>
    <row r="59" spans="1:15" ht="69" customHeight="1" x14ac:dyDescent="0.55000000000000004">
      <c r="B59" s="119"/>
      <c r="C59" s="12"/>
      <c r="D59" s="171" t="s">
        <v>409</v>
      </c>
      <c r="E59" s="172"/>
      <c r="F59" s="172"/>
      <c r="G59" s="173"/>
      <c r="H59" s="122">
        <v>223.6</v>
      </c>
      <c r="I59" s="121">
        <v>168.7</v>
      </c>
      <c r="J59" s="122">
        <v>250.7</v>
      </c>
      <c r="K59" s="121">
        <v>227.6</v>
      </c>
      <c r="L59" s="122">
        <v>294.2</v>
      </c>
      <c r="M59" s="121">
        <v>257.8</v>
      </c>
      <c r="N59" s="122">
        <v>213.1</v>
      </c>
      <c r="O59" s="121">
        <v>159.6</v>
      </c>
    </row>
    <row r="60" spans="1:15" ht="69" customHeight="1" thickBot="1" x14ac:dyDescent="0.6">
      <c r="B60" s="123"/>
      <c r="C60" s="174" t="s">
        <v>410</v>
      </c>
      <c r="D60" s="175"/>
      <c r="E60" s="175"/>
      <c r="F60" s="175"/>
      <c r="G60" s="124" t="s">
        <v>4</v>
      </c>
      <c r="H60" s="127">
        <v>13</v>
      </c>
      <c r="I60" s="126">
        <v>5.2999999999999865</v>
      </c>
      <c r="J60" s="127">
        <v>42</v>
      </c>
      <c r="K60" s="126">
        <v>8.1000000000000263</v>
      </c>
      <c r="L60" s="127">
        <v>69</v>
      </c>
      <c r="M60" s="126">
        <v>31.399999999999991</v>
      </c>
      <c r="N60" s="127">
        <v>29.900000000000002</v>
      </c>
      <c r="O60" s="126">
        <v>5.2999999999999972</v>
      </c>
    </row>
    <row r="61" spans="1:15" ht="28.4" customHeight="1" x14ac:dyDescent="0.55000000000000004">
      <c r="C61" s="28"/>
      <c r="E61" s="1" t="s">
        <v>22</v>
      </c>
      <c r="F61" s="1"/>
      <c r="H61" s="1"/>
      <c r="I61" s="28"/>
      <c r="J61" s="28"/>
      <c r="K61" s="28"/>
      <c r="L61" s="1" t="s">
        <v>92</v>
      </c>
      <c r="N61" s="80"/>
    </row>
    <row r="62" spans="1:15" ht="28.4" customHeight="1" x14ac:dyDescent="0.55000000000000004">
      <c r="C62" s="28"/>
      <c r="E62" s="1" t="s">
        <v>411</v>
      </c>
      <c r="F62" s="1"/>
      <c r="H62" s="1"/>
      <c r="I62" s="28"/>
      <c r="J62" s="28"/>
      <c r="K62" s="28"/>
      <c r="L62" s="1" t="s">
        <v>93</v>
      </c>
    </row>
    <row r="63" spans="1:15" ht="28.4" customHeight="1" x14ac:dyDescent="0.55000000000000004">
      <c r="C63" s="28"/>
      <c r="E63" s="1" t="s">
        <v>412</v>
      </c>
      <c r="F63" s="1"/>
      <c r="H63" s="1"/>
      <c r="I63" s="28"/>
      <c r="J63" s="28"/>
      <c r="K63" s="28"/>
      <c r="L63" s="1" t="s">
        <v>94</v>
      </c>
    </row>
    <row r="64" spans="1:15" ht="28.4" customHeight="1" x14ac:dyDescent="0.55000000000000004">
      <c r="C64" s="28"/>
      <c r="E64" s="1" t="s">
        <v>413</v>
      </c>
      <c r="F64" s="1"/>
      <c r="H64" s="1"/>
      <c r="I64" s="28"/>
      <c r="J64" s="28"/>
      <c r="K64" s="28"/>
      <c r="L64" s="1"/>
    </row>
    <row r="65" spans="1:17" ht="28.4" customHeight="1" x14ac:dyDescent="0.55000000000000004">
      <c r="C65" s="28"/>
      <c r="E65" s="1" t="s">
        <v>414</v>
      </c>
      <c r="F65" s="1"/>
      <c r="H65" s="1"/>
      <c r="I65" s="28"/>
      <c r="J65" s="28"/>
      <c r="K65" s="28"/>
    </row>
    <row r="66" spans="1:17" ht="28.4" customHeight="1" x14ac:dyDescent="0.55000000000000004">
      <c r="C66" s="28"/>
      <c r="E66" s="1" t="s">
        <v>415</v>
      </c>
      <c r="F66" s="1"/>
      <c r="H66" s="1"/>
      <c r="I66" s="28"/>
      <c r="J66" s="28"/>
      <c r="K66" s="28"/>
    </row>
    <row r="67" spans="1:17" ht="28.4" customHeight="1" x14ac:dyDescent="0.55000000000000004">
      <c r="C67" s="28"/>
      <c r="E67" s="1" t="s">
        <v>416</v>
      </c>
      <c r="F67" s="1"/>
      <c r="H67" s="1"/>
      <c r="I67" s="28"/>
      <c r="J67" s="28"/>
      <c r="K67" s="28"/>
    </row>
    <row r="68" spans="1:17" ht="28.4" customHeight="1" x14ac:dyDescent="0.55000000000000004">
      <c r="C68" s="28"/>
      <c r="E68" s="1" t="s">
        <v>52</v>
      </c>
      <c r="F68" s="1"/>
      <c r="H68" s="1"/>
      <c r="I68" s="28"/>
      <c r="J68" s="28"/>
      <c r="K68" s="28"/>
    </row>
    <row r="69" spans="1:17" ht="27.75" customHeight="1" x14ac:dyDescent="0.55000000000000004"/>
    <row r="70" spans="1:17" ht="39" customHeight="1" x14ac:dyDescent="0.55000000000000004">
      <c r="B70" s="202" t="s">
        <v>14</v>
      </c>
      <c r="C70" s="202"/>
      <c r="D70" s="202"/>
      <c r="E70" s="202"/>
      <c r="F70" s="202"/>
      <c r="G70" s="202"/>
      <c r="H70" s="202"/>
      <c r="I70" s="202"/>
      <c r="J70" s="202"/>
      <c r="K70" s="202"/>
      <c r="L70" s="202"/>
      <c r="M70" s="202"/>
      <c r="N70" s="202"/>
      <c r="O70" s="202"/>
      <c r="P70" s="202"/>
      <c r="Q70" s="202"/>
    </row>
    <row r="71" spans="1:17" ht="25.5" customHeight="1" x14ac:dyDescent="0.55000000000000004">
      <c r="B71" s="3"/>
      <c r="C71" s="3"/>
      <c r="D71" s="3"/>
      <c r="E71" s="3"/>
      <c r="F71" s="3"/>
      <c r="G71" s="3"/>
    </row>
    <row r="72" spans="1:17" ht="29.25" customHeight="1" x14ac:dyDescent="0.55000000000000004">
      <c r="B72" s="28" t="s">
        <v>17</v>
      </c>
    </row>
    <row r="73" spans="1:17" ht="29.25" customHeight="1" x14ac:dyDescent="0.55000000000000004">
      <c r="B73" s="1" t="s">
        <v>13</v>
      </c>
      <c r="C73" s="28"/>
      <c r="G73" s="3"/>
    </row>
    <row r="74" spans="1:17" ht="18" customHeight="1" x14ac:dyDescent="0.55000000000000004">
      <c r="B74" s="1"/>
      <c r="C74" s="28"/>
      <c r="G74" s="3"/>
    </row>
    <row r="75" spans="1:17" ht="27.75" customHeight="1" x14ac:dyDescent="0.55000000000000004">
      <c r="B75" s="1" t="s">
        <v>54</v>
      </c>
      <c r="E75" s="4"/>
      <c r="F75" s="4"/>
      <c r="G75" s="3"/>
      <c r="O75" s="29" t="str">
        <f>O41</f>
        <v>太陽光・風力出力制御日数：18日</v>
      </c>
    </row>
    <row r="76" spans="1:17" ht="29.25" customHeight="1" x14ac:dyDescent="0.55000000000000004">
      <c r="B76" s="1" t="s">
        <v>392</v>
      </c>
      <c r="G76" s="3"/>
    </row>
    <row r="77" spans="1:17" ht="30" customHeight="1" thickBot="1" x14ac:dyDescent="0.6">
      <c r="B77" s="203">
        <f ca="1">TODAY()</f>
        <v>46114</v>
      </c>
      <c r="C77" s="203"/>
      <c r="D77" s="203"/>
      <c r="E77" s="203"/>
      <c r="F77" s="203"/>
      <c r="G77" s="29"/>
      <c r="H77" s="29"/>
      <c r="I77" s="29"/>
      <c r="J77" s="29"/>
      <c r="K77" s="29"/>
      <c r="L77" s="29"/>
      <c r="M77" s="29"/>
      <c r="N77" s="29"/>
      <c r="O77" s="29" t="s">
        <v>55</v>
      </c>
    </row>
    <row r="78" spans="1:17" ht="30" customHeight="1" x14ac:dyDescent="0.55000000000000004">
      <c r="B78" s="204" t="s">
        <v>6</v>
      </c>
      <c r="C78" s="205"/>
      <c r="D78" s="205"/>
      <c r="E78" s="205"/>
      <c r="F78" s="205"/>
      <c r="G78" s="206"/>
      <c r="H78" s="204">
        <v>41</v>
      </c>
      <c r="I78" s="206"/>
      <c r="J78" s="204">
        <v>42</v>
      </c>
      <c r="K78" s="206"/>
      <c r="L78" s="204">
        <v>43</v>
      </c>
      <c r="M78" s="206"/>
      <c r="N78" s="204">
        <v>44</v>
      </c>
      <c r="O78" s="206"/>
    </row>
    <row r="79" spans="1:17" ht="45.25" customHeight="1" x14ac:dyDescent="0.55000000000000004">
      <c r="A79" s="72"/>
      <c r="B79" s="187" t="s">
        <v>9</v>
      </c>
      <c r="C79" s="185" t="s">
        <v>393</v>
      </c>
      <c r="D79" s="186"/>
      <c r="E79" s="186"/>
      <c r="F79" s="186"/>
      <c r="G79" s="189"/>
      <c r="H79" s="84" t="s">
        <v>212</v>
      </c>
      <c r="I79" s="83" t="s">
        <v>213</v>
      </c>
      <c r="J79" s="84" t="s">
        <v>214</v>
      </c>
      <c r="K79" s="83" t="s">
        <v>215</v>
      </c>
      <c r="L79" s="84" t="s">
        <v>216</v>
      </c>
      <c r="M79" s="83" t="s">
        <v>217</v>
      </c>
      <c r="N79" s="84" t="s">
        <v>218</v>
      </c>
      <c r="O79" s="83" t="s">
        <v>219</v>
      </c>
    </row>
    <row r="80" spans="1:17" ht="45.25" customHeight="1" x14ac:dyDescent="0.55000000000000004">
      <c r="A80" s="72"/>
      <c r="B80" s="188"/>
      <c r="C80" s="182"/>
      <c r="D80" s="183"/>
      <c r="E80" s="183"/>
      <c r="F80" s="183"/>
      <c r="G80" s="184"/>
      <c r="H80" s="86" t="s">
        <v>395</v>
      </c>
      <c r="I80" s="85" t="s">
        <v>396</v>
      </c>
      <c r="J80" s="86" t="s">
        <v>395</v>
      </c>
      <c r="K80" s="85" t="s">
        <v>396</v>
      </c>
      <c r="L80" s="86" t="s">
        <v>395</v>
      </c>
      <c r="M80" s="85" t="s">
        <v>396</v>
      </c>
      <c r="N80" s="86" t="s">
        <v>395</v>
      </c>
      <c r="O80" s="85" t="s">
        <v>396</v>
      </c>
    </row>
    <row r="81" spans="1:15" ht="45.25" customHeight="1" x14ac:dyDescent="0.55000000000000004">
      <c r="A81" s="72"/>
      <c r="B81" s="188"/>
      <c r="C81" s="190" t="s">
        <v>397</v>
      </c>
      <c r="D81" s="191"/>
      <c r="E81" s="191"/>
      <c r="F81" s="191"/>
      <c r="G81" s="192"/>
      <c r="H81" s="90">
        <v>46100</v>
      </c>
      <c r="I81" s="87" t="s">
        <v>220</v>
      </c>
      <c r="J81" s="88">
        <v>46101</v>
      </c>
      <c r="K81" s="89" t="s">
        <v>221</v>
      </c>
      <c r="L81" s="90">
        <v>46102</v>
      </c>
      <c r="M81" s="87" t="s">
        <v>222</v>
      </c>
      <c r="N81" s="90">
        <v>46103</v>
      </c>
      <c r="O81" s="87" t="s">
        <v>223</v>
      </c>
    </row>
    <row r="82" spans="1:15" ht="45.25" customHeight="1" x14ac:dyDescent="0.55000000000000004">
      <c r="A82" s="72"/>
      <c r="B82" s="188"/>
      <c r="C82" s="193"/>
      <c r="D82" s="194"/>
      <c r="E82" s="194"/>
      <c r="F82" s="194"/>
      <c r="G82" s="195"/>
      <c r="H82" s="91" t="s">
        <v>224</v>
      </c>
      <c r="I82" s="92" t="s">
        <v>224</v>
      </c>
      <c r="J82" s="93" t="s">
        <v>204</v>
      </c>
      <c r="K82" s="94" t="s">
        <v>204</v>
      </c>
      <c r="L82" s="95" t="s">
        <v>225</v>
      </c>
      <c r="M82" s="92" t="s">
        <v>225</v>
      </c>
      <c r="N82" s="95" t="s">
        <v>188</v>
      </c>
      <c r="O82" s="92" t="s">
        <v>188</v>
      </c>
    </row>
    <row r="83" spans="1:15" ht="45.25" customHeight="1" x14ac:dyDescent="0.55000000000000004">
      <c r="A83" s="72"/>
      <c r="B83" s="188"/>
      <c r="C83" s="190" t="s">
        <v>399</v>
      </c>
      <c r="D83" s="191"/>
      <c r="E83" s="191"/>
      <c r="F83" s="191"/>
      <c r="G83" s="192"/>
      <c r="H83" s="97">
        <v>0.5</v>
      </c>
      <c r="I83" s="96" t="s">
        <v>226</v>
      </c>
      <c r="J83" s="97">
        <v>0.52083333333333326</v>
      </c>
      <c r="K83" s="98" t="s">
        <v>227</v>
      </c>
      <c r="L83" s="99">
        <v>0.58333333333333326</v>
      </c>
      <c r="M83" s="96" t="s">
        <v>227</v>
      </c>
      <c r="N83" s="99">
        <v>0.5</v>
      </c>
      <c r="O83" s="96" t="s">
        <v>206</v>
      </c>
    </row>
    <row r="84" spans="1:15" ht="30" customHeight="1" x14ac:dyDescent="0.55000000000000004">
      <c r="A84" s="72"/>
      <c r="B84" s="188"/>
      <c r="C84" s="199"/>
      <c r="D84" s="200"/>
      <c r="E84" s="200"/>
      <c r="F84" s="200"/>
      <c r="G84" s="201"/>
      <c r="H84" s="101" t="s">
        <v>47</v>
      </c>
      <c r="I84" s="100" t="s">
        <v>47</v>
      </c>
      <c r="J84" s="101" t="s">
        <v>47</v>
      </c>
      <c r="K84" s="102" t="s">
        <v>47</v>
      </c>
      <c r="L84" s="103" t="s">
        <v>47</v>
      </c>
      <c r="M84" s="100" t="s">
        <v>47</v>
      </c>
      <c r="N84" s="103" t="s">
        <v>47</v>
      </c>
      <c r="O84" s="100" t="s">
        <v>47</v>
      </c>
    </row>
    <row r="85" spans="1:15" ht="45.25" customHeight="1" x14ac:dyDescent="0.55000000000000004">
      <c r="A85" s="72"/>
      <c r="B85" s="188"/>
      <c r="C85" s="193"/>
      <c r="D85" s="194"/>
      <c r="E85" s="194"/>
      <c r="F85" s="194"/>
      <c r="G85" s="195"/>
      <c r="H85" s="93">
        <v>0.52083333333333337</v>
      </c>
      <c r="I85" s="104" t="s">
        <v>423</v>
      </c>
      <c r="J85" s="105">
        <v>0.54166666666666663</v>
      </c>
      <c r="K85" s="106" t="s">
        <v>424</v>
      </c>
      <c r="L85" s="107">
        <v>0.60416666666666663</v>
      </c>
      <c r="M85" s="104" t="s">
        <v>424</v>
      </c>
      <c r="N85" s="107">
        <v>0.52083333333333337</v>
      </c>
      <c r="O85" s="104" t="s">
        <v>422</v>
      </c>
    </row>
    <row r="86" spans="1:15" s="3" customFormat="1" ht="45.25" customHeight="1" x14ac:dyDescent="0.55000000000000004">
      <c r="A86" s="72"/>
      <c r="B86" s="188"/>
      <c r="C86" s="185" t="s">
        <v>402</v>
      </c>
      <c r="D86" s="186"/>
      <c r="E86" s="186"/>
      <c r="F86" s="186"/>
      <c r="G86" s="189"/>
      <c r="H86" s="112">
        <v>5.2</v>
      </c>
      <c r="I86" s="109">
        <v>5.3</v>
      </c>
      <c r="J86" s="110">
        <v>5.2</v>
      </c>
      <c r="K86" s="111">
        <v>5.3</v>
      </c>
      <c r="L86" s="112">
        <v>3</v>
      </c>
      <c r="M86" s="109">
        <v>5.3</v>
      </c>
      <c r="N86" s="112">
        <v>5.3</v>
      </c>
      <c r="O86" s="109">
        <v>5.3</v>
      </c>
    </row>
    <row r="87" spans="1:15" ht="45.25" customHeight="1" x14ac:dyDescent="0.55000000000000004">
      <c r="B87" s="188"/>
      <c r="C87" s="185" t="s">
        <v>403</v>
      </c>
      <c r="D87" s="186"/>
      <c r="E87" s="186"/>
      <c r="F87" s="186"/>
      <c r="G87" s="189"/>
      <c r="H87" s="112" t="s">
        <v>228</v>
      </c>
      <c r="I87" s="109" t="s">
        <v>208</v>
      </c>
      <c r="J87" s="113" t="s">
        <v>229</v>
      </c>
      <c r="K87" s="111">
        <v>13.6</v>
      </c>
      <c r="L87" s="112" t="s">
        <v>230</v>
      </c>
      <c r="M87" s="109" t="s">
        <v>208</v>
      </c>
      <c r="N87" s="110" t="s">
        <v>231</v>
      </c>
      <c r="O87" s="109">
        <v>23.5</v>
      </c>
    </row>
    <row r="88" spans="1:15" ht="56.25" customHeight="1" x14ac:dyDescent="0.55000000000000004">
      <c r="B88" s="176" t="s">
        <v>404</v>
      </c>
      <c r="C88" s="8"/>
      <c r="D88" s="178" t="s">
        <v>405</v>
      </c>
      <c r="E88" s="179"/>
      <c r="F88" s="179"/>
      <c r="G88" s="114" t="s">
        <v>1</v>
      </c>
      <c r="H88" s="112">
        <v>380.3</v>
      </c>
      <c r="I88" s="109">
        <v>403.4</v>
      </c>
      <c r="J88" s="112">
        <v>298.5</v>
      </c>
      <c r="K88" s="109">
        <v>318.2</v>
      </c>
      <c r="L88" s="112">
        <v>301</v>
      </c>
      <c r="M88" s="109">
        <v>319.2</v>
      </c>
      <c r="N88" s="112">
        <v>294</v>
      </c>
      <c r="O88" s="109">
        <v>314.39999999999998</v>
      </c>
    </row>
    <row r="89" spans="1:15" ht="57" customHeight="1" x14ac:dyDescent="0.55000000000000004">
      <c r="B89" s="177"/>
      <c r="C89" s="10"/>
      <c r="D89" s="180" t="s">
        <v>406</v>
      </c>
      <c r="E89" s="181"/>
      <c r="F89" s="181"/>
      <c r="G89" s="114" t="s">
        <v>10</v>
      </c>
      <c r="H89" s="112">
        <v>36</v>
      </c>
      <c r="I89" s="109">
        <v>0.2</v>
      </c>
      <c r="J89" s="112">
        <v>35</v>
      </c>
      <c r="K89" s="109">
        <v>32.4</v>
      </c>
      <c r="L89" s="112">
        <v>36</v>
      </c>
      <c r="M89" s="109">
        <v>0.4</v>
      </c>
      <c r="N89" s="112">
        <v>12.5</v>
      </c>
      <c r="O89" s="109">
        <v>9.8000000000000007</v>
      </c>
    </row>
    <row r="90" spans="1:15" ht="45.25" customHeight="1" x14ac:dyDescent="0.55000000000000004">
      <c r="B90" s="177"/>
      <c r="C90" s="10"/>
      <c r="D90" s="178" t="s">
        <v>407</v>
      </c>
      <c r="E90" s="179"/>
      <c r="F90" s="179"/>
      <c r="G90" s="114" t="s">
        <v>11</v>
      </c>
      <c r="H90" s="112">
        <v>-39</v>
      </c>
      <c r="I90" s="109">
        <v>-35.799999999999997</v>
      </c>
      <c r="J90" s="112">
        <v>-18.100000000000001</v>
      </c>
      <c r="K90" s="109">
        <v>-32.4</v>
      </c>
      <c r="L90" s="112">
        <v>-34</v>
      </c>
      <c r="M90" s="109">
        <v>-35.1</v>
      </c>
      <c r="N90" s="112">
        <v>-34</v>
      </c>
      <c r="O90" s="109">
        <v>-33.6</v>
      </c>
    </row>
    <row r="91" spans="1:15" ht="45.25" customHeight="1" x14ac:dyDescent="0.55000000000000004">
      <c r="B91" s="177"/>
      <c r="C91" s="182" t="s">
        <v>12</v>
      </c>
      <c r="D91" s="183"/>
      <c r="E91" s="183"/>
      <c r="F91" s="183"/>
      <c r="G91" s="184"/>
      <c r="H91" s="112">
        <v>377.3</v>
      </c>
      <c r="I91" s="109">
        <v>367.79999999999995</v>
      </c>
      <c r="J91" s="112">
        <v>315.39999999999998</v>
      </c>
      <c r="K91" s="109">
        <v>318.2</v>
      </c>
      <c r="L91" s="112">
        <v>303</v>
      </c>
      <c r="M91" s="109">
        <v>284.49999999999994</v>
      </c>
      <c r="N91" s="112">
        <v>272.5</v>
      </c>
      <c r="O91" s="109">
        <v>290.59999999999997</v>
      </c>
    </row>
    <row r="92" spans="1:15" ht="45.25" customHeight="1" x14ac:dyDescent="0.55000000000000004">
      <c r="B92" s="177"/>
      <c r="C92" s="185" t="s">
        <v>408</v>
      </c>
      <c r="D92" s="186"/>
      <c r="E92" s="186"/>
      <c r="F92" s="186"/>
      <c r="G92" s="117" t="s">
        <v>3</v>
      </c>
      <c r="H92" s="112">
        <v>399.1</v>
      </c>
      <c r="I92" s="109">
        <v>373.09999999999997</v>
      </c>
      <c r="J92" s="112">
        <v>357.4</v>
      </c>
      <c r="K92" s="109">
        <v>337.1</v>
      </c>
      <c r="L92" s="112">
        <v>342.2</v>
      </c>
      <c r="M92" s="109">
        <v>289.79999999999995</v>
      </c>
      <c r="N92" s="112">
        <v>354.4</v>
      </c>
      <c r="O92" s="109">
        <v>319.39999999999998</v>
      </c>
    </row>
    <row r="93" spans="1:15" ht="69" customHeight="1" x14ac:dyDescent="0.55000000000000004">
      <c r="B93" s="119"/>
      <c r="C93" s="12"/>
      <c r="D93" s="171" t="s">
        <v>409</v>
      </c>
      <c r="E93" s="172"/>
      <c r="F93" s="172"/>
      <c r="G93" s="173"/>
      <c r="H93" s="122">
        <v>271</v>
      </c>
      <c r="I93" s="121">
        <v>121</v>
      </c>
      <c r="J93" s="122">
        <v>253.5</v>
      </c>
      <c r="K93" s="121">
        <v>243.9</v>
      </c>
      <c r="L93" s="122">
        <v>232.6</v>
      </c>
      <c r="M93" s="121">
        <v>178.7</v>
      </c>
      <c r="N93" s="122">
        <v>256.10000000000002</v>
      </c>
      <c r="O93" s="121">
        <v>240.3</v>
      </c>
    </row>
    <row r="94" spans="1:15" ht="69" customHeight="1" thickBot="1" x14ac:dyDescent="0.6">
      <c r="B94" s="123"/>
      <c r="C94" s="174" t="s">
        <v>410</v>
      </c>
      <c r="D94" s="175"/>
      <c r="E94" s="175"/>
      <c r="F94" s="175"/>
      <c r="G94" s="124" t="s">
        <v>4</v>
      </c>
      <c r="H94" s="127">
        <v>21.8</v>
      </c>
      <c r="I94" s="126">
        <v>5.2999999999999865</v>
      </c>
      <c r="J94" s="127">
        <v>42</v>
      </c>
      <c r="K94" s="126">
        <v>18.900000000000034</v>
      </c>
      <c r="L94" s="127">
        <v>39.200000000000003</v>
      </c>
      <c r="M94" s="126">
        <v>5.2999999999999687</v>
      </c>
      <c r="N94" s="127">
        <v>81.899999999999991</v>
      </c>
      <c r="O94" s="126">
        <v>28.8</v>
      </c>
    </row>
    <row r="95" spans="1:15" ht="28.4" customHeight="1" x14ac:dyDescent="0.55000000000000004">
      <c r="C95" s="28"/>
      <c r="E95" s="1" t="s">
        <v>22</v>
      </c>
      <c r="F95" s="1"/>
      <c r="H95" s="1"/>
      <c r="I95" s="28"/>
      <c r="J95" s="28"/>
      <c r="K95" s="28"/>
      <c r="L95" s="1" t="s">
        <v>92</v>
      </c>
      <c r="N95" s="80"/>
    </row>
    <row r="96" spans="1:15" ht="28.4" customHeight="1" x14ac:dyDescent="0.55000000000000004">
      <c r="C96" s="28"/>
      <c r="E96" s="1" t="s">
        <v>411</v>
      </c>
      <c r="F96" s="1"/>
      <c r="H96" s="1"/>
      <c r="I96" s="28"/>
      <c r="J96" s="28"/>
      <c r="K96" s="28"/>
      <c r="L96" s="1" t="s">
        <v>93</v>
      </c>
    </row>
    <row r="97" spans="2:17" ht="28.4" customHeight="1" x14ac:dyDescent="0.55000000000000004">
      <c r="C97" s="28"/>
      <c r="E97" s="1" t="s">
        <v>412</v>
      </c>
      <c r="F97" s="1"/>
      <c r="H97" s="1"/>
      <c r="I97" s="28"/>
      <c r="J97" s="28"/>
      <c r="K97" s="28"/>
      <c r="L97" s="1" t="s">
        <v>94</v>
      </c>
    </row>
    <row r="98" spans="2:17" ht="28.4" customHeight="1" x14ac:dyDescent="0.55000000000000004">
      <c r="C98" s="28"/>
      <c r="E98" s="1" t="s">
        <v>413</v>
      </c>
      <c r="F98" s="1"/>
      <c r="H98" s="1"/>
      <c r="I98" s="28"/>
      <c r="J98" s="28"/>
      <c r="K98" s="28"/>
      <c r="L98" s="1"/>
    </row>
    <row r="99" spans="2:17" ht="28.4" customHeight="1" x14ac:dyDescent="0.55000000000000004">
      <c r="C99" s="28"/>
      <c r="E99" s="1" t="s">
        <v>414</v>
      </c>
      <c r="F99" s="1"/>
      <c r="H99" s="1"/>
      <c r="I99" s="28"/>
      <c r="J99" s="28"/>
      <c r="K99" s="28"/>
    </row>
    <row r="100" spans="2:17" ht="28.4" customHeight="1" x14ac:dyDescent="0.55000000000000004">
      <c r="C100" s="28"/>
      <c r="E100" s="1" t="s">
        <v>415</v>
      </c>
      <c r="F100" s="1"/>
      <c r="H100" s="1"/>
      <c r="I100" s="28"/>
      <c r="J100" s="28"/>
      <c r="K100" s="28"/>
    </row>
    <row r="101" spans="2:17" ht="28.4" customHeight="1" x14ac:dyDescent="0.55000000000000004">
      <c r="C101" s="28"/>
      <c r="E101" s="1" t="s">
        <v>416</v>
      </c>
      <c r="F101" s="1"/>
      <c r="H101" s="1"/>
      <c r="I101" s="28"/>
      <c r="J101" s="28"/>
      <c r="K101" s="28"/>
    </row>
    <row r="102" spans="2:17" ht="28.4" customHeight="1" x14ac:dyDescent="0.55000000000000004">
      <c r="C102" s="28"/>
      <c r="E102" s="1" t="s">
        <v>52</v>
      </c>
      <c r="F102" s="1"/>
      <c r="H102" s="1"/>
      <c r="I102" s="28"/>
      <c r="J102" s="28"/>
      <c r="K102" s="28"/>
    </row>
    <row r="103" spans="2:17" ht="27.75" customHeight="1" x14ac:dyDescent="0.55000000000000004"/>
    <row r="104" spans="2:17" ht="39" customHeight="1" x14ac:dyDescent="0.55000000000000004">
      <c r="B104" s="202" t="s">
        <v>14</v>
      </c>
      <c r="C104" s="202"/>
      <c r="D104" s="202"/>
      <c r="E104" s="202"/>
      <c r="F104" s="202"/>
      <c r="G104" s="202"/>
      <c r="H104" s="202"/>
      <c r="I104" s="202"/>
      <c r="J104" s="202"/>
      <c r="K104" s="202"/>
      <c r="L104" s="202"/>
      <c r="M104" s="202"/>
      <c r="N104" s="202"/>
      <c r="O104" s="202"/>
      <c r="P104" s="202"/>
      <c r="Q104" s="202"/>
    </row>
    <row r="105" spans="2:17" ht="25.5" customHeight="1" x14ac:dyDescent="0.55000000000000004">
      <c r="B105" s="3"/>
      <c r="C105" s="3"/>
      <c r="D105" s="3"/>
      <c r="E105" s="3"/>
      <c r="F105" s="3"/>
      <c r="G105" s="3"/>
    </row>
    <row r="106" spans="2:17" ht="29.25" customHeight="1" x14ac:dyDescent="0.55000000000000004">
      <c r="B106" s="28" t="s">
        <v>17</v>
      </c>
    </row>
    <row r="107" spans="2:17" ht="29.25" customHeight="1" x14ac:dyDescent="0.55000000000000004">
      <c r="B107" s="1" t="s">
        <v>13</v>
      </c>
      <c r="C107" s="28"/>
      <c r="G107" s="3"/>
    </row>
    <row r="108" spans="2:17" ht="18" customHeight="1" x14ac:dyDescent="0.55000000000000004">
      <c r="B108" s="1"/>
      <c r="C108" s="28"/>
      <c r="G108" s="3"/>
    </row>
    <row r="109" spans="2:17" ht="27.65" customHeight="1" x14ac:dyDescent="0.55000000000000004">
      <c r="B109" s="1" t="s">
        <v>54</v>
      </c>
      <c r="E109" s="4"/>
      <c r="F109" s="4"/>
      <c r="G109" s="3"/>
      <c r="O109" s="29" t="str">
        <f>O75</f>
        <v>太陽光・風力出力制御日数：18日</v>
      </c>
    </row>
    <row r="110" spans="2:17" ht="29.25" customHeight="1" x14ac:dyDescent="0.55000000000000004">
      <c r="B110" s="1" t="s">
        <v>392</v>
      </c>
      <c r="G110" s="3"/>
    </row>
    <row r="111" spans="2:17" ht="30" customHeight="1" thickBot="1" x14ac:dyDescent="0.6">
      <c r="B111" s="203">
        <f ca="1">TODAY()</f>
        <v>46114</v>
      </c>
      <c r="C111" s="203"/>
      <c r="D111" s="203"/>
      <c r="E111" s="203"/>
      <c r="F111" s="203"/>
      <c r="G111" s="29"/>
      <c r="H111" s="29"/>
      <c r="I111" s="29"/>
      <c r="J111" s="29"/>
      <c r="K111" s="29"/>
      <c r="L111" s="29"/>
      <c r="M111" s="29"/>
      <c r="N111" s="29"/>
      <c r="O111" s="29" t="s">
        <v>55</v>
      </c>
    </row>
    <row r="112" spans="2:17" ht="30" customHeight="1" x14ac:dyDescent="0.55000000000000004">
      <c r="B112" s="204" t="s">
        <v>6</v>
      </c>
      <c r="C112" s="205"/>
      <c r="D112" s="205"/>
      <c r="E112" s="205"/>
      <c r="F112" s="205"/>
      <c r="G112" s="206"/>
      <c r="H112" s="204">
        <v>37</v>
      </c>
      <c r="I112" s="206"/>
      <c r="J112" s="204">
        <v>38</v>
      </c>
      <c r="K112" s="206"/>
      <c r="L112" s="204">
        <v>39</v>
      </c>
      <c r="M112" s="206"/>
      <c r="N112" s="204">
        <v>40</v>
      </c>
      <c r="O112" s="206"/>
    </row>
    <row r="113" spans="1:15" ht="45.25" customHeight="1" x14ac:dyDescent="0.55000000000000004">
      <c r="A113" s="72"/>
      <c r="B113" s="187" t="s">
        <v>9</v>
      </c>
      <c r="C113" s="185" t="s">
        <v>393</v>
      </c>
      <c r="D113" s="186"/>
      <c r="E113" s="186"/>
      <c r="F113" s="186"/>
      <c r="G113" s="189"/>
      <c r="H113" s="84" t="s">
        <v>232</v>
      </c>
      <c r="I113" s="83" t="s">
        <v>233</v>
      </c>
      <c r="J113" s="84" t="s">
        <v>234</v>
      </c>
      <c r="K113" s="83" t="s">
        <v>235</v>
      </c>
      <c r="L113" s="84" t="s">
        <v>236</v>
      </c>
      <c r="M113" s="83" t="s">
        <v>237</v>
      </c>
      <c r="N113" s="84" t="s">
        <v>425</v>
      </c>
      <c r="O113" s="83" t="s">
        <v>238</v>
      </c>
    </row>
    <row r="114" spans="1:15" ht="45.25" customHeight="1" x14ac:dyDescent="0.55000000000000004">
      <c r="A114" s="72"/>
      <c r="B114" s="188"/>
      <c r="C114" s="182"/>
      <c r="D114" s="183"/>
      <c r="E114" s="183"/>
      <c r="F114" s="183"/>
      <c r="G114" s="184"/>
      <c r="H114" s="86" t="s">
        <v>395</v>
      </c>
      <c r="I114" s="85" t="s">
        <v>396</v>
      </c>
      <c r="J114" s="86" t="s">
        <v>395</v>
      </c>
      <c r="K114" s="85" t="s">
        <v>396</v>
      </c>
      <c r="L114" s="86" t="s">
        <v>395</v>
      </c>
      <c r="M114" s="85" t="s">
        <v>396</v>
      </c>
      <c r="N114" s="86" t="s">
        <v>395</v>
      </c>
      <c r="O114" s="85" t="s">
        <v>396</v>
      </c>
    </row>
    <row r="115" spans="1:15" ht="45.25" customHeight="1" x14ac:dyDescent="0.55000000000000004">
      <c r="A115" s="72"/>
      <c r="B115" s="188"/>
      <c r="C115" s="190" t="s">
        <v>397</v>
      </c>
      <c r="D115" s="191"/>
      <c r="E115" s="191"/>
      <c r="F115" s="191"/>
      <c r="G115" s="192"/>
      <c r="H115" s="90">
        <v>46096</v>
      </c>
      <c r="I115" s="87" t="s">
        <v>239</v>
      </c>
      <c r="J115" s="88">
        <v>46097</v>
      </c>
      <c r="K115" s="89" t="s">
        <v>240</v>
      </c>
      <c r="L115" s="90">
        <v>46098</v>
      </c>
      <c r="M115" s="87" t="s">
        <v>241</v>
      </c>
      <c r="N115" s="90">
        <v>46099</v>
      </c>
      <c r="O115" s="87" t="s">
        <v>242</v>
      </c>
    </row>
    <row r="116" spans="1:15" ht="45.25" customHeight="1" x14ac:dyDescent="0.55000000000000004">
      <c r="A116" s="72"/>
      <c r="B116" s="188"/>
      <c r="C116" s="193"/>
      <c r="D116" s="194"/>
      <c r="E116" s="194"/>
      <c r="F116" s="194"/>
      <c r="G116" s="195"/>
      <c r="H116" s="91" t="s">
        <v>243</v>
      </c>
      <c r="I116" s="92" t="s">
        <v>244</v>
      </c>
      <c r="J116" s="93" t="s">
        <v>245</v>
      </c>
      <c r="K116" s="94" t="s">
        <v>163</v>
      </c>
      <c r="L116" s="95" t="s">
        <v>246</v>
      </c>
      <c r="M116" s="92" t="s">
        <v>189</v>
      </c>
      <c r="N116" s="95" t="s">
        <v>247</v>
      </c>
      <c r="O116" s="92" t="s">
        <v>247</v>
      </c>
    </row>
    <row r="117" spans="1:15" ht="45.25" customHeight="1" x14ac:dyDescent="0.55000000000000004">
      <c r="A117" s="72"/>
      <c r="B117" s="188"/>
      <c r="C117" s="190" t="s">
        <v>399</v>
      </c>
      <c r="D117" s="191"/>
      <c r="E117" s="191"/>
      <c r="F117" s="191"/>
      <c r="G117" s="192"/>
      <c r="H117" s="97">
        <v>0.54166666666666663</v>
      </c>
      <c r="I117" s="96" t="s">
        <v>206</v>
      </c>
      <c r="J117" s="97">
        <v>0.5</v>
      </c>
      <c r="K117" s="98" t="s">
        <v>206</v>
      </c>
      <c r="L117" s="99">
        <v>0.52083333333333326</v>
      </c>
      <c r="M117" s="96" t="s">
        <v>227</v>
      </c>
      <c r="N117" s="99">
        <v>0.41666666666666669</v>
      </c>
      <c r="O117" s="96" t="s">
        <v>192</v>
      </c>
    </row>
    <row r="118" spans="1:15" ht="30" customHeight="1" x14ac:dyDescent="0.55000000000000004">
      <c r="A118" s="72"/>
      <c r="B118" s="188"/>
      <c r="C118" s="199"/>
      <c r="D118" s="200"/>
      <c r="E118" s="200"/>
      <c r="F118" s="200"/>
      <c r="G118" s="201"/>
      <c r="H118" s="101" t="s">
        <v>47</v>
      </c>
      <c r="I118" s="100" t="s">
        <v>47</v>
      </c>
      <c r="J118" s="101" t="s">
        <v>47</v>
      </c>
      <c r="K118" s="102" t="s">
        <v>47</v>
      </c>
      <c r="L118" s="103" t="s">
        <v>47</v>
      </c>
      <c r="M118" s="100" t="s">
        <v>47</v>
      </c>
      <c r="N118" s="103" t="s">
        <v>47</v>
      </c>
      <c r="O118" s="100" t="s">
        <v>47</v>
      </c>
    </row>
    <row r="119" spans="1:15" ht="45.25" customHeight="1" x14ac:dyDescent="0.55000000000000004">
      <c r="A119" s="72"/>
      <c r="B119" s="188"/>
      <c r="C119" s="193"/>
      <c r="D119" s="194"/>
      <c r="E119" s="194"/>
      <c r="F119" s="194"/>
      <c r="G119" s="195"/>
      <c r="H119" s="93">
        <v>0.5625</v>
      </c>
      <c r="I119" s="104" t="s">
        <v>422</v>
      </c>
      <c r="J119" s="105">
        <v>0.52083333333333337</v>
      </c>
      <c r="K119" s="106" t="s">
        <v>422</v>
      </c>
      <c r="L119" s="107">
        <v>0.54166666666666663</v>
      </c>
      <c r="M119" s="104" t="s">
        <v>424</v>
      </c>
      <c r="N119" s="107">
        <v>0.4375</v>
      </c>
      <c r="O119" s="104" t="s">
        <v>401</v>
      </c>
    </row>
    <row r="120" spans="1:15" s="3" customFormat="1" ht="45.25" customHeight="1" x14ac:dyDescent="0.55000000000000004">
      <c r="A120" s="72"/>
      <c r="B120" s="188"/>
      <c r="C120" s="185" t="s">
        <v>402</v>
      </c>
      <c r="D120" s="186"/>
      <c r="E120" s="186"/>
      <c r="F120" s="186"/>
      <c r="G120" s="189"/>
      <c r="H120" s="112">
        <v>5.4</v>
      </c>
      <c r="I120" s="109">
        <v>6.6</v>
      </c>
      <c r="J120" s="110">
        <v>5.3</v>
      </c>
      <c r="K120" s="111">
        <v>5.3</v>
      </c>
      <c r="L120" s="112">
        <v>5.2</v>
      </c>
      <c r="M120" s="109">
        <v>5.3</v>
      </c>
      <c r="N120" s="112">
        <v>5.3</v>
      </c>
      <c r="O120" s="109">
        <v>0.1</v>
      </c>
    </row>
    <row r="121" spans="1:15" ht="45.25" customHeight="1" x14ac:dyDescent="0.55000000000000004">
      <c r="B121" s="188"/>
      <c r="C121" s="185" t="s">
        <v>403</v>
      </c>
      <c r="D121" s="186"/>
      <c r="E121" s="186"/>
      <c r="F121" s="186"/>
      <c r="G121" s="189"/>
      <c r="H121" s="112" t="s">
        <v>248</v>
      </c>
      <c r="I121" s="109" t="s">
        <v>208</v>
      </c>
      <c r="J121" s="113" t="s">
        <v>208</v>
      </c>
      <c r="K121" s="111" t="s">
        <v>208</v>
      </c>
      <c r="L121" s="112" t="s">
        <v>249</v>
      </c>
      <c r="M121" s="109" t="s">
        <v>208</v>
      </c>
      <c r="N121" s="110" t="s">
        <v>250</v>
      </c>
      <c r="O121" s="109" t="s">
        <v>208</v>
      </c>
    </row>
    <row r="122" spans="1:15" ht="56.25" customHeight="1" x14ac:dyDescent="0.55000000000000004">
      <c r="B122" s="176" t="s">
        <v>404</v>
      </c>
      <c r="C122" s="8"/>
      <c r="D122" s="178" t="s">
        <v>405</v>
      </c>
      <c r="E122" s="179"/>
      <c r="F122" s="179"/>
      <c r="G122" s="114" t="s">
        <v>1</v>
      </c>
      <c r="H122" s="112">
        <v>292.8</v>
      </c>
      <c r="I122" s="109">
        <v>302.60000000000002</v>
      </c>
      <c r="J122" s="112">
        <v>339.3</v>
      </c>
      <c r="K122" s="109">
        <v>382.4</v>
      </c>
      <c r="L122" s="112">
        <v>333</v>
      </c>
      <c r="M122" s="109">
        <v>352.2</v>
      </c>
      <c r="N122" s="112">
        <v>348.9</v>
      </c>
      <c r="O122" s="109">
        <v>368.4</v>
      </c>
    </row>
    <row r="123" spans="1:15" ht="57" customHeight="1" x14ac:dyDescent="0.55000000000000004">
      <c r="B123" s="177"/>
      <c r="C123" s="10"/>
      <c r="D123" s="180" t="s">
        <v>406</v>
      </c>
      <c r="E123" s="181"/>
      <c r="F123" s="181"/>
      <c r="G123" s="114" t="s">
        <v>10</v>
      </c>
      <c r="H123" s="112">
        <v>38</v>
      </c>
      <c r="I123" s="109">
        <v>28.2</v>
      </c>
      <c r="J123" s="112">
        <v>38.1</v>
      </c>
      <c r="K123" s="109">
        <v>11</v>
      </c>
      <c r="L123" s="112">
        <v>38.1</v>
      </c>
      <c r="M123" s="109">
        <v>33</v>
      </c>
      <c r="N123" s="112">
        <v>36</v>
      </c>
      <c r="O123" s="109">
        <v>33</v>
      </c>
    </row>
    <row r="124" spans="1:15" ht="45.25" customHeight="1" x14ac:dyDescent="0.55000000000000004">
      <c r="B124" s="177"/>
      <c r="C124" s="10"/>
      <c r="D124" s="178" t="s">
        <v>407</v>
      </c>
      <c r="E124" s="179"/>
      <c r="F124" s="179"/>
      <c r="G124" s="114" t="s">
        <v>11</v>
      </c>
      <c r="H124" s="112">
        <v>-35</v>
      </c>
      <c r="I124" s="109">
        <v>-32.299999999999997</v>
      </c>
      <c r="J124" s="112">
        <v>-38</v>
      </c>
      <c r="K124" s="109">
        <v>-37.200000000000003</v>
      </c>
      <c r="L124" s="112">
        <v>-38</v>
      </c>
      <c r="M124" s="109">
        <v>-36.200000000000003</v>
      </c>
      <c r="N124" s="112">
        <v>-38.6</v>
      </c>
      <c r="O124" s="109">
        <v>-37</v>
      </c>
    </row>
    <row r="125" spans="1:15" ht="45.25" customHeight="1" x14ac:dyDescent="0.55000000000000004">
      <c r="B125" s="177"/>
      <c r="C125" s="182" t="s">
        <v>12</v>
      </c>
      <c r="D125" s="183"/>
      <c r="E125" s="183"/>
      <c r="F125" s="183"/>
      <c r="G125" s="184"/>
      <c r="H125" s="112">
        <v>295.8</v>
      </c>
      <c r="I125" s="109">
        <v>298.5</v>
      </c>
      <c r="J125" s="112">
        <v>339.40000000000003</v>
      </c>
      <c r="K125" s="109">
        <v>356.2</v>
      </c>
      <c r="L125" s="112">
        <v>333.1</v>
      </c>
      <c r="M125" s="109">
        <v>349</v>
      </c>
      <c r="N125" s="112">
        <v>346.29999999999995</v>
      </c>
      <c r="O125" s="109">
        <v>364.4</v>
      </c>
    </row>
    <row r="126" spans="1:15" ht="45.25" customHeight="1" x14ac:dyDescent="0.55000000000000004">
      <c r="B126" s="177"/>
      <c r="C126" s="185" t="s">
        <v>408</v>
      </c>
      <c r="D126" s="186"/>
      <c r="E126" s="186"/>
      <c r="F126" s="186"/>
      <c r="G126" s="117" t="s">
        <v>3</v>
      </c>
      <c r="H126" s="112">
        <v>302.3</v>
      </c>
      <c r="I126" s="109">
        <v>305.10000000000002</v>
      </c>
      <c r="J126" s="112">
        <v>344.70000000000005</v>
      </c>
      <c r="K126" s="109">
        <v>361.5</v>
      </c>
      <c r="L126" s="112">
        <v>352.20000000000005</v>
      </c>
      <c r="M126" s="109">
        <v>354.3</v>
      </c>
      <c r="N126" s="112">
        <v>373.79999999999995</v>
      </c>
      <c r="O126" s="109">
        <v>364.5</v>
      </c>
    </row>
    <row r="127" spans="1:15" ht="69" customHeight="1" x14ac:dyDescent="0.55000000000000004">
      <c r="B127" s="119"/>
      <c r="C127" s="12"/>
      <c r="D127" s="171" t="s">
        <v>409</v>
      </c>
      <c r="E127" s="172"/>
      <c r="F127" s="172"/>
      <c r="G127" s="173"/>
      <c r="H127" s="122">
        <v>205</v>
      </c>
      <c r="I127" s="121">
        <v>207.8</v>
      </c>
      <c r="J127" s="122">
        <v>240.6</v>
      </c>
      <c r="K127" s="121">
        <v>163.19999999999999</v>
      </c>
      <c r="L127" s="122">
        <v>236.3</v>
      </c>
      <c r="M127" s="121">
        <v>197.6</v>
      </c>
      <c r="N127" s="122">
        <v>259.8</v>
      </c>
      <c r="O127" s="121">
        <v>237.3</v>
      </c>
    </row>
    <row r="128" spans="1:15" ht="69" customHeight="1" thickBot="1" x14ac:dyDescent="0.6">
      <c r="B128" s="123"/>
      <c r="C128" s="174" t="s">
        <v>410</v>
      </c>
      <c r="D128" s="175"/>
      <c r="E128" s="175"/>
      <c r="F128" s="175"/>
      <c r="G128" s="124" t="s">
        <v>4</v>
      </c>
      <c r="H128" s="127">
        <v>6.5</v>
      </c>
      <c r="I128" s="126">
        <v>6.5999999999999979</v>
      </c>
      <c r="J128" s="127">
        <v>5.3</v>
      </c>
      <c r="K128" s="126">
        <v>5.3000000000000256</v>
      </c>
      <c r="L128" s="127">
        <v>19.100000000000001</v>
      </c>
      <c r="M128" s="126">
        <v>5.3000000000000256</v>
      </c>
      <c r="N128" s="127">
        <v>27.5</v>
      </c>
      <c r="O128" s="126">
        <v>0.10000000000002274</v>
      </c>
    </row>
    <row r="129" spans="2:17" ht="28.4" customHeight="1" x14ac:dyDescent="0.55000000000000004">
      <c r="C129" s="28"/>
      <c r="E129" s="1" t="s">
        <v>22</v>
      </c>
      <c r="F129" s="1"/>
      <c r="H129" s="1"/>
      <c r="I129" s="28"/>
      <c r="J129" s="28"/>
      <c r="K129" s="28"/>
      <c r="L129" s="1" t="s">
        <v>92</v>
      </c>
      <c r="N129" s="80"/>
    </row>
    <row r="130" spans="2:17" ht="28.4" customHeight="1" x14ac:dyDescent="0.55000000000000004">
      <c r="C130" s="28"/>
      <c r="E130" s="1" t="s">
        <v>411</v>
      </c>
      <c r="F130" s="1"/>
      <c r="H130" s="1"/>
      <c r="I130" s="28"/>
      <c r="J130" s="28"/>
      <c r="K130" s="28"/>
      <c r="L130" s="1" t="s">
        <v>93</v>
      </c>
    </row>
    <row r="131" spans="2:17" ht="28.4" customHeight="1" x14ac:dyDescent="0.55000000000000004">
      <c r="C131" s="28"/>
      <c r="E131" s="1" t="s">
        <v>412</v>
      </c>
      <c r="F131" s="1"/>
      <c r="H131" s="1"/>
      <c r="I131" s="28"/>
      <c r="J131" s="28"/>
      <c r="K131" s="28"/>
      <c r="L131" s="1" t="s">
        <v>94</v>
      </c>
    </row>
    <row r="132" spans="2:17" ht="28.4" customHeight="1" x14ac:dyDescent="0.55000000000000004">
      <c r="C132" s="28"/>
      <c r="E132" s="1" t="s">
        <v>413</v>
      </c>
      <c r="F132" s="1"/>
      <c r="H132" s="1"/>
      <c r="I132" s="28"/>
      <c r="J132" s="28"/>
      <c r="K132" s="28"/>
      <c r="L132" s="1"/>
    </row>
    <row r="133" spans="2:17" ht="28.4" customHeight="1" x14ac:dyDescent="0.55000000000000004">
      <c r="C133" s="28"/>
      <c r="E133" s="1" t="s">
        <v>414</v>
      </c>
      <c r="F133" s="1"/>
      <c r="H133" s="1"/>
      <c r="I133" s="28"/>
      <c r="J133" s="28"/>
      <c r="K133" s="28"/>
    </row>
    <row r="134" spans="2:17" ht="28.4" customHeight="1" x14ac:dyDescent="0.55000000000000004">
      <c r="C134" s="28"/>
      <c r="E134" s="1" t="s">
        <v>415</v>
      </c>
      <c r="F134" s="1"/>
      <c r="H134" s="1"/>
      <c r="I134" s="28"/>
      <c r="J134" s="28"/>
      <c r="K134" s="28"/>
    </row>
    <row r="135" spans="2:17" ht="28.4" customHeight="1" x14ac:dyDescent="0.55000000000000004">
      <c r="C135" s="28"/>
      <c r="E135" s="1" t="s">
        <v>416</v>
      </c>
      <c r="F135" s="1"/>
      <c r="H135" s="1"/>
      <c r="I135" s="28"/>
      <c r="J135" s="28"/>
      <c r="K135" s="28"/>
    </row>
    <row r="136" spans="2:17" ht="28.4" customHeight="1" x14ac:dyDescent="0.55000000000000004">
      <c r="C136" s="28"/>
      <c r="E136" s="1" t="s">
        <v>52</v>
      </c>
      <c r="F136" s="1"/>
      <c r="H136" s="1"/>
      <c r="I136" s="28"/>
      <c r="J136" s="28"/>
      <c r="K136" s="28"/>
    </row>
    <row r="137" spans="2:17" ht="27.75" customHeight="1" x14ac:dyDescent="0.55000000000000004"/>
    <row r="138" spans="2:17" ht="39" customHeight="1" x14ac:dyDescent="0.55000000000000004">
      <c r="B138" s="202" t="s">
        <v>14</v>
      </c>
      <c r="C138" s="202"/>
      <c r="D138" s="202"/>
      <c r="E138" s="202"/>
      <c r="F138" s="202"/>
      <c r="G138" s="202"/>
      <c r="H138" s="202"/>
      <c r="I138" s="202"/>
      <c r="J138" s="202"/>
      <c r="K138" s="202"/>
      <c r="L138" s="202"/>
      <c r="M138" s="202"/>
      <c r="N138" s="202"/>
      <c r="O138" s="202"/>
      <c r="P138" s="202"/>
      <c r="Q138" s="202"/>
    </row>
    <row r="139" spans="2:17" ht="25.5" customHeight="1" x14ac:dyDescent="0.55000000000000004">
      <c r="B139" s="3"/>
      <c r="C139" s="3"/>
      <c r="D139" s="3"/>
      <c r="E139" s="3"/>
      <c r="F139" s="3"/>
      <c r="G139" s="3"/>
    </row>
    <row r="140" spans="2:17" ht="29.25" customHeight="1" x14ac:dyDescent="0.55000000000000004">
      <c r="B140" s="28" t="s">
        <v>17</v>
      </c>
    </row>
    <row r="141" spans="2:17" ht="29.25" customHeight="1" x14ac:dyDescent="0.55000000000000004">
      <c r="B141" s="1" t="s">
        <v>13</v>
      </c>
      <c r="C141" s="28"/>
      <c r="G141" s="3"/>
    </row>
    <row r="142" spans="2:17" ht="18" customHeight="1" x14ac:dyDescent="0.55000000000000004">
      <c r="B142" s="1"/>
      <c r="C142" s="28"/>
      <c r="G142" s="3"/>
    </row>
    <row r="143" spans="2:17" ht="27.65" customHeight="1" x14ac:dyDescent="0.55000000000000004">
      <c r="B143" s="1" t="s">
        <v>54</v>
      </c>
      <c r="E143" s="4"/>
      <c r="F143" s="4"/>
      <c r="G143" s="3"/>
      <c r="O143" s="29" t="str">
        <f>O109</f>
        <v>太陽光・風力出力制御日数：18日</v>
      </c>
    </row>
    <row r="144" spans="2:17" ht="29.25" customHeight="1" x14ac:dyDescent="0.55000000000000004">
      <c r="B144" s="1" t="s">
        <v>392</v>
      </c>
      <c r="G144" s="3"/>
    </row>
    <row r="145" spans="1:15" ht="30" customHeight="1" thickBot="1" x14ac:dyDescent="0.6">
      <c r="B145" s="203">
        <f ca="1">TODAY()</f>
        <v>46114</v>
      </c>
      <c r="C145" s="203"/>
      <c r="D145" s="203"/>
      <c r="E145" s="203"/>
      <c r="F145" s="203"/>
      <c r="G145" s="29"/>
      <c r="H145" s="29"/>
      <c r="I145" s="29"/>
      <c r="J145" s="29"/>
      <c r="K145" s="29"/>
      <c r="L145" s="29"/>
      <c r="M145" s="29"/>
      <c r="N145" s="29"/>
      <c r="O145" s="29" t="s">
        <v>55</v>
      </c>
    </row>
    <row r="146" spans="1:15" ht="30" customHeight="1" x14ac:dyDescent="0.55000000000000004">
      <c r="B146" s="204" t="s">
        <v>6</v>
      </c>
      <c r="C146" s="205"/>
      <c r="D146" s="205"/>
      <c r="E146" s="205"/>
      <c r="F146" s="205"/>
      <c r="G146" s="206"/>
      <c r="H146" s="204">
        <v>33</v>
      </c>
      <c r="I146" s="206"/>
      <c r="J146" s="204">
        <v>34</v>
      </c>
      <c r="K146" s="206"/>
      <c r="L146" s="204">
        <v>35</v>
      </c>
      <c r="M146" s="206"/>
      <c r="N146" s="204">
        <v>36</v>
      </c>
      <c r="O146" s="206"/>
    </row>
    <row r="147" spans="1:15" ht="45.25" customHeight="1" x14ac:dyDescent="0.55000000000000004">
      <c r="A147" s="72"/>
      <c r="B147" s="187" t="s">
        <v>9</v>
      </c>
      <c r="C147" s="185" t="s">
        <v>393</v>
      </c>
      <c r="D147" s="186"/>
      <c r="E147" s="186"/>
      <c r="F147" s="186"/>
      <c r="G147" s="189"/>
      <c r="H147" s="84" t="s">
        <v>426</v>
      </c>
      <c r="I147" s="83" t="s">
        <v>251</v>
      </c>
      <c r="J147" s="84" t="s">
        <v>427</v>
      </c>
      <c r="K147" s="83" t="s">
        <v>252</v>
      </c>
      <c r="L147" s="84" t="s">
        <v>253</v>
      </c>
      <c r="M147" s="83" t="s">
        <v>254</v>
      </c>
      <c r="N147" s="84" t="s">
        <v>255</v>
      </c>
      <c r="O147" s="83" t="s">
        <v>256</v>
      </c>
    </row>
    <row r="148" spans="1:15" ht="45.25" customHeight="1" x14ac:dyDescent="0.55000000000000004">
      <c r="A148" s="72"/>
      <c r="B148" s="188"/>
      <c r="C148" s="182"/>
      <c r="D148" s="183"/>
      <c r="E148" s="183"/>
      <c r="F148" s="183"/>
      <c r="G148" s="184"/>
      <c r="H148" s="86" t="s">
        <v>395</v>
      </c>
      <c r="I148" s="85" t="s">
        <v>396</v>
      </c>
      <c r="J148" s="86" t="s">
        <v>395</v>
      </c>
      <c r="K148" s="85" t="s">
        <v>396</v>
      </c>
      <c r="L148" s="86" t="s">
        <v>395</v>
      </c>
      <c r="M148" s="85" t="s">
        <v>396</v>
      </c>
      <c r="N148" s="86" t="s">
        <v>395</v>
      </c>
      <c r="O148" s="85" t="s">
        <v>396</v>
      </c>
    </row>
    <row r="149" spans="1:15" ht="45.25" customHeight="1" x14ac:dyDescent="0.55000000000000004">
      <c r="A149" s="72"/>
      <c r="B149" s="188"/>
      <c r="C149" s="190" t="s">
        <v>397</v>
      </c>
      <c r="D149" s="191"/>
      <c r="E149" s="191"/>
      <c r="F149" s="191"/>
      <c r="G149" s="192"/>
      <c r="H149" s="90">
        <v>46082</v>
      </c>
      <c r="I149" s="87" t="s">
        <v>257</v>
      </c>
      <c r="J149" s="88">
        <v>46088</v>
      </c>
      <c r="K149" s="89" t="s">
        <v>258</v>
      </c>
      <c r="L149" s="90">
        <v>46089</v>
      </c>
      <c r="M149" s="87" t="s">
        <v>259</v>
      </c>
      <c r="N149" s="90">
        <v>46095</v>
      </c>
      <c r="O149" s="87" t="s">
        <v>260</v>
      </c>
    </row>
    <row r="150" spans="1:15" ht="45.25" customHeight="1" x14ac:dyDescent="0.55000000000000004">
      <c r="A150" s="72"/>
      <c r="B150" s="188"/>
      <c r="C150" s="193"/>
      <c r="D150" s="194"/>
      <c r="E150" s="194"/>
      <c r="F150" s="194"/>
      <c r="G150" s="195"/>
      <c r="H150" s="91" t="s">
        <v>261</v>
      </c>
      <c r="I150" s="92" t="s">
        <v>262</v>
      </c>
      <c r="J150" s="93" t="s">
        <v>263</v>
      </c>
      <c r="K150" s="94" t="s">
        <v>263</v>
      </c>
      <c r="L150" s="95" t="s">
        <v>188</v>
      </c>
      <c r="M150" s="92" t="s">
        <v>188</v>
      </c>
      <c r="N150" s="95" t="s">
        <v>177</v>
      </c>
      <c r="O150" s="92" t="s">
        <v>264</v>
      </c>
    </row>
    <row r="151" spans="1:15" ht="45.25" customHeight="1" x14ac:dyDescent="0.55000000000000004">
      <c r="A151" s="72"/>
      <c r="B151" s="188"/>
      <c r="C151" s="190" t="s">
        <v>399</v>
      </c>
      <c r="D151" s="191"/>
      <c r="E151" s="191"/>
      <c r="F151" s="191"/>
      <c r="G151" s="192"/>
      <c r="H151" s="97">
        <v>0.5</v>
      </c>
      <c r="I151" s="96" t="s">
        <v>265</v>
      </c>
      <c r="J151" s="97">
        <v>0.54166666666666663</v>
      </c>
      <c r="K151" s="98" t="s">
        <v>266</v>
      </c>
      <c r="L151" s="99">
        <v>0.54166666666666663</v>
      </c>
      <c r="M151" s="96" t="s">
        <v>266</v>
      </c>
      <c r="N151" s="99">
        <v>0.5625</v>
      </c>
      <c r="O151" s="96" t="s">
        <v>206</v>
      </c>
    </row>
    <row r="152" spans="1:15" ht="30" customHeight="1" x14ac:dyDescent="0.55000000000000004">
      <c r="A152" s="72"/>
      <c r="B152" s="188"/>
      <c r="C152" s="199"/>
      <c r="D152" s="200"/>
      <c r="E152" s="200"/>
      <c r="F152" s="200"/>
      <c r="G152" s="201"/>
      <c r="H152" s="101" t="s">
        <v>47</v>
      </c>
      <c r="I152" s="100" t="s">
        <v>47</v>
      </c>
      <c r="J152" s="101" t="s">
        <v>47</v>
      </c>
      <c r="K152" s="102" t="s">
        <v>47</v>
      </c>
      <c r="L152" s="103" t="s">
        <v>47</v>
      </c>
      <c r="M152" s="100" t="s">
        <v>47</v>
      </c>
      <c r="N152" s="103" t="s">
        <v>47</v>
      </c>
      <c r="O152" s="100" t="s">
        <v>47</v>
      </c>
    </row>
    <row r="153" spans="1:15" ht="45.25" customHeight="1" x14ac:dyDescent="0.55000000000000004">
      <c r="A153" s="72"/>
      <c r="B153" s="188"/>
      <c r="C153" s="193"/>
      <c r="D153" s="194"/>
      <c r="E153" s="194"/>
      <c r="F153" s="194"/>
      <c r="G153" s="195"/>
      <c r="H153" s="93">
        <v>0.52083333333333337</v>
      </c>
      <c r="I153" s="104" t="s">
        <v>428</v>
      </c>
      <c r="J153" s="105">
        <v>0.5625</v>
      </c>
      <c r="K153" s="106" t="s">
        <v>429</v>
      </c>
      <c r="L153" s="107">
        <v>0.5625</v>
      </c>
      <c r="M153" s="104" t="s">
        <v>429</v>
      </c>
      <c r="N153" s="107">
        <v>0.58333333333333337</v>
      </c>
      <c r="O153" s="104" t="s">
        <v>422</v>
      </c>
    </row>
    <row r="154" spans="1:15" s="3" customFormat="1" ht="45.25" customHeight="1" x14ac:dyDescent="0.55000000000000004">
      <c r="A154" s="72"/>
      <c r="B154" s="188"/>
      <c r="C154" s="185" t="s">
        <v>402</v>
      </c>
      <c r="D154" s="186"/>
      <c r="E154" s="186"/>
      <c r="F154" s="186"/>
      <c r="G154" s="189"/>
      <c r="H154" s="112">
        <v>8.9</v>
      </c>
      <c r="I154" s="109">
        <v>8.9</v>
      </c>
      <c r="J154" s="110">
        <v>5.5</v>
      </c>
      <c r="K154" s="111">
        <v>5.5</v>
      </c>
      <c r="L154" s="112">
        <v>7.8</v>
      </c>
      <c r="M154" s="109">
        <v>5.5</v>
      </c>
      <c r="N154" s="112">
        <v>4.3</v>
      </c>
      <c r="O154" s="109">
        <v>6.6</v>
      </c>
    </row>
    <row r="155" spans="1:15" ht="45.25" customHeight="1" x14ac:dyDescent="0.55000000000000004">
      <c r="B155" s="188"/>
      <c r="C155" s="185" t="s">
        <v>403</v>
      </c>
      <c r="D155" s="186"/>
      <c r="E155" s="186"/>
      <c r="F155" s="186"/>
      <c r="G155" s="189"/>
      <c r="H155" s="112" t="s">
        <v>267</v>
      </c>
      <c r="I155" s="109" t="s">
        <v>208</v>
      </c>
      <c r="J155" s="113" t="s">
        <v>268</v>
      </c>
      <c r="K155" s="111" t="s">
        <v>208</v>
      </c>
      <c r="L155" s="112" t="s">
        <v>269</v>
      </c>
      <c r="M155" s="109">
        <v>13</v>
      </c>
      <c r="N155" s="110" t="s">
        <v>270</v>
      </c>
      <c r="O155" s="109" t="s">
        <v>208</v>
      </c>
    </row>
    <row r="156" spans="1:15" ht="56.25" customHeight="1" x14ac:dyDescent="0.55000000000000004">
      <c r="B156" s="176" t="s">
        <v>404</v>
      </c>
      <c r="C156" s="8"/>
      <c r="D156" s="178" t="s">
        <v>405</v>
      </c>
      <c r="E156" s="179"/>
      <c r="F156" s="179"/>
      <c r="G156" s="114" t="s">
        <v>1</v>
      </c>
      <c r="H156" s="112">
        <v>318</v>
      </c>
      <c r="I156" s="109">
        <v>350</v>
      </c>
      <c r="J156" s="112">
        <v>319.39999999999998</v>
      </c>
      <c r="K156" s="109">
        <v>361.6</v>
      </c>
      <c r="L156" s="112">
        <v>324.8</v>
      </c>
      <c r="M156" s="109">
        <v>328.4</v>
      </c>
      <c r="N156" s="112">
        <v>298.2</v>
      </c>
      <c r="O156" s="109">
        <v>334</v>
      </c>
    </row>
    <row r="157" spans="1:15" ht="57" customHeight="1" x14ac:dyDescent="0.55000000000000004">
      <c r="B157" s="177"/>
      <c r="C157" s="10"/>
      <c r="D157" s="180" t="s">
        <v>406</v>
      </c>
      <c r="E157" s="181"/>
      <c r="F157" s="181"/>
      <c r="G157" s="114" t="s">
        <v>10</v>
      </c>
      <c r="H157" s="112">
        <v>61.5</v>
      </c>
      <c r="I157" s="109">
        <v>39.200000000000003</v>
      </c>
      <c r="J157" s="112">
        <v>37</v>
      </c>
      <c r="K157" s="109">
        <v>0.2</v>
      </c>
      <c r="L157" s="112">
        <v>38</v>
      </c>
      <c r="M157" s="109">
        <v>23.4</v>
      </c>
      <c r="N157" s="112">
        <v>25</v>
      </c>
      <c r="O157" s="109">
        <v>22</v>
      </c>
    </row>
    <row r="158" spans="1:15" ht="45.25" customHeight="1" x14ac:dyDescent="0.55000000000000004">
      <c r="B158" s="177"/>
      <c r="C158" s="10"/>
      <c r="D158" s="178" t="s">
        <v>407</v>
      </c>
      <c r="E158" s="179"/>
      <c r="F158" s="179"/>
      <c r="G158" s="114" t="s">
        <v>11</v>
      </c>
      <c r="H158" s="112">
        <v>-37</v>
      </c>
      <c r="I158" s="109">
        <v>-27.4</v>
      </c>
      <c r="J158" s="112">
        <v>-34.299999999999997</v>
      </c>
      <c r="K158" s="109">
        <v>-33.299999999999997</v>
      </c>
      <c r="L158" s="112">
        <v>-33.6</v>
      </c>
      <c r="M158" s="109">
        <v>-30.1</v>
      </c>
      <c r="N158" s="112">
        <v>-36</v>
      </c>
      <c r="O158" s="109">
        <v>-35.5</v>
      </c>
    </row>
    <row r="159" spans="1:15" ht="45.25" customHeight="1" x14ac:dyDescent="0.55000000000000004">
      <c r="B159" s="177"/>
      <c r="C159" s="182" t="s">
        <v>12</v>
      </c>
      <c r="D159" s="183"/>
      <c r="E159" s="183"/>
      <c r="F159" s="183"/>
      <c r="G159" s="184"/>
      <c r="H159" s="112">
        <v>342.5</v>
      </c>
      <c r="I159" s="109">
        <v>361.8</v>
      </c>
      <c r="J159" s="112">
        <v>322.09999999999997</v>
      </c>
      <c r="K159" s="109">
        <v>328.5</v>
      </c>
      <c r="L159" s="112">
        <v>329.2</v>
      </c>
      <c r="M159" s="109">
        <v>321.69999999999993</v>
      </c>
      <c r="N159" s="112">
        <v>287.2</v>
      </c>
      <c r="O159" s="109">
        <v>320.5</v>
      </c>
    </row>
    <row r="160" spans="1:15" ht="45.25" customHeight="1" x14ac:dyDescent="0.55000000000000004">
      <c r="B160" s="177"/>
      <c r="C160" s="185" t="s">
        <v>408</v>
      </c>
      <c r="D160" s="186"/>
      <c r="E160" s="186"/>
      <c r="F160" s="186"/>
      <c r="G160" s="117" t="s">
        <v>3</v>
      </c>
      <c r="H160" s="112">
        <v>377.6</v>
      </c>
      <c r="I160" s="109">
        <v>370.7</v>
      </c>
      <c r="J160" s="112">
        <v>343.59999999999997</v>
      </c>
      <c r="K160" s="109">
        <v>334</v>
      </c>
      <c r="L160" s="112">
        <v>421.5</v>
      </c>
      <c r="M160" s="109">
        <v>340.19999999999993</v>
      </c>
      <c r="N160" s="112">
        <v>302.89999999999998</v>
      </c>
      <c r="O160" s="109">
        <v>327.10000000000002</v>
      </c>
    </row>
    <row r="161" spans="2:17" ht="69" customHeight="1" x14ac:dyDescent="0.55000000000000004">
      <c r="B161" s="119"/>
      <c r="C161" s="12"/>
      <c r="D161" s="171" t="s">
        <v>409</v>
      </c>
      <c r="E161" s="172"/>
      <c r="F161" s="172"/>
      <c r="G161" s="173"/>
      <c r="H161" s="122">
        <v>280.10000000000002</v>
      </c>
      <c r="I161" s="121">
        <v>261.2</v>
      </c>
      <c r="J161" s="122">
        <v>221</v>
      </c>
      <c r="K161" s="121">
        <v>112.3</v>
      </c>
      <c r="L161" s="122">
        <v>303.8</v>
      </c>
      <c r="M161" s="121">
        <v>205.3</v>
      </c>
      <c r="N161" s="122">
        <v>204.4</v>
      </c>
      <c r="O161" s="121">
        <v>214.6</v>
      </c>
    </row>
    <row r="162" spans="2:17" ht="69" customHeight="1" thickBot="1" x14ac:dyDescent="0.6">
      <c r="B162" s="123"/>
      <c r="C162" s="174" t="s">
        <v>410</v>
      </c>
      <c r="D162" s="175"/>
      <c r="E162" s="175"/>
      <c r="F162" s="175"/>
      <c r="G162" s="124" t="s">
        <v>4</v>
      </c>
      <c r="H162" s="127">
        <v>35.1</v>
      </c>
      <c r="I162" s="126">
        <v>8.8999999999999844</v>
      </c>
      <c r="J162" s="127">
        <v>21.5</v>
      </c>
      <c r="K162" s="126">
        <v>5.4999999999999751</v>
      </c>
      <c r="L162" s="127">
        <v>92.3</v>
      </c>
      <c r="M162" s="126">
        <v>18.499999999999957</v>
      </c>
      <c r="N162" s="127">
        <v>15.7</v>
      </c>
      <c r="O162" s="126">
        <v>6.6000000000000227</v>
      </c>
    </row>
    <row r="163" spans="2:17" ht="28.4" customHeight="1" x14ac:dyDescent="0.55000000000000004">
      <c r="C163" s="28"/>
      <c r="E163" s="1" t="s">
        <v>22</v>
      </c>
      <c r="F163" s="1"/>
      <c r="H163" s="1"/>
      <c r="I163" s="28"/>
      <c r="J163" s="28"/>
      <c r="K163" s="28"/>
      <c r="L163" s="1" t="s">
        <v>92</v>
      </c>
      <c r="N163" s="80"/>
    </row>
    <row r="164" spans="2:17" ht="28.4" customHeight="1" x14ac:dyDescent="0.55000000000000004">
      <c r="C164" s="28"/>
      <c r="E164" s="1" t="s">
        <v>411</v>
      </c>
      <c r="F164" s="1"/>
      <c r="H164" s="1"/>
      <c r="I164" s="28"/>
      <c r="J164" s="28"/>
      <c r="K164" s="28"/>
      <c r="L164" s="1" t="s">
        <v>93</v>
      </c>
    </row>
    <row r="165" spans="2:17" ht="28.4" customHeight="1" x14ac:dyDescent="0.55000000000000004">
      <c r="C165" s="28"/>
      <c r="E165" s="1" t="s">
        <v>412</v>
      </c>
      <c r="F165" s="1"/>
      <c r="H165" s="1"/>
      <c r="I165" s="28"/>
      <c r="J165" s="28"/>
      <c r="K165" s="28"/>
      <c r="L165" s="1" t="s">
        <v>94</v>
      </c>
    </row>
    <row r="166" spans="2:17" ht="28.4" customHeight="1" x14ac:dyDescent="0.55000000000000004">
      <c r="C166" s="28"/>
      <c r="E166" s="1" t="s">
        <v>413</v>
      </c>
      <c r="F166" s="1"/>
      <c r="H166" s="1"/>
      <c r="I166" s="28"/>
      <c r="J166" s="28"/>
      <c r="K166" s="28"/>
      <c r="L166" s="1"/>
    </row>
    <row r="167" spans="2:17" ht="28.4" customHeight="1" x14ac:dyDescent="0.55000000000000004">
      <c r="C167" s="28"/>
      <c r="E167" s="1" t="s">
        <v>414</v>
      </c>
      <c r="F167" s="1"/>
      <c r="H167" s="1"/>
      <c r="I167" s="28"/>
      <c r="J167" s="28"/>
      <c r="K167" s="28"/>
    </row>
    <row r="168" spans="2:17" ht="28.4" customHeight="1" x14ac:dyDescent="0.55000000000000004">
      <c r="C168" s="28"/>
      <c r="E168" s="1" t="s">
        <v>415</v>
      </c>
      <c r="F168" s="1"/>
      <c r="H168" s="1"/>
      <c r="I168" s="28"/>
      <c r="J168" s="28"/>
      <c r="K168" s="28"/>
    </row>
    <row r="169" spans="2:17" ht="28.4" customHeight="1" x14ac:dyDescent="0.55000000000000004">
      <c r="C169" s="28"/>
      <c r="E169" s="1" t="s">
        <v>416</v>
      </c>
      <c r="F169" s="1"/>
      <c r="H169" s="1"/>
      <c r="I169" s="28"/>
      <c r="J169" s="28"/>
      <c r="K169" s="28"/>
    </row>
    <row r="170" spans="2:17" ht="28.4" customHeight="1" x14ac:dyDescent="0.55000000000000004">
      <c r="C170" s="28"/>
      <c r="E170" s="1" t="s">
        <v>52</v>
      </c>
      <c r="F170" s="1"/>
      <c r="H170" s="1"/>
      <c r="I170" s="28"/>
      <c r="J170" s="28"/>
      <c r="K170" s="28"/>
    </row>
    <row r="171" spans="2:17" ht="27.75" customHeight="1" x14ac:dyDescent="0.55000000000000004"/>
    <row r="172" spans="2:17" ht="39" customHeight="1" x14ac:dyDescent="0.55000000000000004">
      <c r="B172" s="202" t="s">
        <v>14</v>
      </c>
      <c r="C172" s="202"/>
      <c r="D172" s="202"/>
      <c r="E172" s="202"/>
      <c r="F172" s="202"/>
      <c r="G172" s="202"/>
      <c r="H172" s="202"/>
      <c r="I172" s="202"/>
      <c r="J172" s="202"/>
      <c r="K172" s="202"/>
      <c r="L172" s="202"/>
      <c r="M172" s="202"/>
      <c r="N172" s="202"/>
      <c r="O172" s="202"/>
      <c r="P172" s="202"/>
      <c r="Q172" s="202"/>
    </row>
    <row r="173" spans="2:17" ht="25.5" customHeight="1" x14ac:dyDescent="0.55000000000000004">
      <c r="B173" s="3"/>
      <c r="C173" s="3"/>
      <c r="D173" s="3"/>
      <c r="E173" s="3"/>
      <c r="F173" s="3"/>
      <c r="G173" s="3"/>
    </row>
    <row r="174" spans="2:17" ht="29.25" customHeight="1" x14ac:dyDescent="0.55000000000000004">
      <c r="B174" s="28" t="s">
        <v>17</v>
      </c>
    </row>
    <row r="175" spans="2:17" ht="29.25" customHeight="1" x14ac:dyDescent="0.55000000000000004">
      <c r="B175" s="1" t="s">
        <v>13</v>
      </c>
      <c r="C175" s="28"/>
      <c r="G175" s="3"/>
    </row>
    <row r="176" spans="2:17" ht="18" customHeight="1" x14ac:dyDescent="0.55000000000000004">
      <c r="B176" s="1"/>
      <c r="C176" s="28"/>
      <c r="G176" s="3"/>
    </row>
    <row r="177" spans="1:15" ht="27.65" customHeight="1" x14ac:dyDescent="0.55000000000000004">
      <c r="B177" s="1" t="s">
        <v>54</v>
      </c>
      <c r="E177" s="4"/>
      <c r="F177" s="4"/>
      <c r="G177" s="3"/>
      <c r="O177" s="29" t="str">
        <f>O143</f>
        <v>太陽光・風力出力制御日数：18日</v>
      </c>
    </row>
    <row r="178" spans="1:15" ht="29.25" customHeight="1" x14ac:dyDescent="0.55000000000000004">
      <c r="B178" s="1" t="s">
        <v>392</v>
      </c>
      <c r="G178" s="3"/>
    </row>
    <row r="179" spans="1:15" ht="30" customHeight="1" thickBot="1" x14ac:dyDescent="0.6">
      <c r="B179" s="203">
        <f ca="1">TODAY()</f>
        <v>46114</v>
      </c>
      <c r="C179" s="203"/>
      <c r="D179" s="203"/>
      <c r="E179" s="203"/>
      <c r="F179" s="203"/>
      <c r="G179" s="29"/>
      <c r="H179" s="29"/>
      <c r="I179" s="29"/>
      <c r="J179" s="29"/>
      <c r="K179" s="29"/>
      <c r="L179" s="29"/>
      <c r="M179" s="29"/>
      <c r="N179" s="29"/>
      <c r="O179" s="29" t="s">
        <v>55</v>
      </c>
    </row>
    <row r="180" spans="1:15" ht="30" customHeight="1" x14ac:dyDescent="0.55000000000000004">
      <c r="B180" s="204" t="s">
        <v>6</v>
      </c>
      <c r="C180" s="205"/>
      <c r="D180" s="205"/>
      <c r="E180" s="205"/>
      <c r="F180" s="205"/>
      <c r="G180" s="206"/>
      <c r="H180" s="204">
        <v>29</v>
      </c>
      <c r="I180" s="206"/>
      <c r="J180" s="204">
        <v>30</v>
      </c>
      <c r="K180" s="206"/>
      <c r="L180" s="204">
        <v>31</v>
      </c>
      <c r="M180" s="206"/>
      <c r="N180" s="204">
        <v>32</v>
      </c>
      <c r="O180" s="206"/>
    </row>
    <row r="181" spans="1:15" ht="45.25" customHeight="1" x14ac:dyDescent="0.55000000000000004">
      <c r="A181" s="72"/>
      <c r="B181" s="187" t="s">
        <v>9</v>
      </c>
      <c r="C181" s="185" t="s">
        <v>393</v>
      </c>
      <c r="D181" s="186"/>
      <c r="E181" s="186"/>
      <c r="F181" s="186"/>
      <c r="G181" s="189"/>
      <c r="H181" s="84" t="s">
        <v>271</v>
      </c>
      <c r="I181" s="83" t="s">
        <v>430</v>
      </c>
      <c r="J181" s="84" t="s">
        <v>272</v>
      </c>
      <c r="K181" s="83" t="s">
        <v>431</v>
      </c>
      <c r="L181" s="84" t="s">
        <v>273</v>
      </c>
      <c r="M181" s="83" t="s">
        <v>274</v>
      </c>
      <c r="N181" s="84" t="s">
        <v>275</v>
      </c>
      <c r="O181" s="83" t="s">
        <v>276</v>
      </c>
    </row>
    <row r="182" spans="1:15" ht="45.25" customHeight="1" x14ac:dyDescent="0.55000000000000004">
      <c r="A182" s="72"/>
      <c r="B182" s="188"/>
      <c r="C182" s="182"/>
      <c r="D182" s="183"/>
      <c r="E182" s="183"/>
      <c r="F182" s="183"/>
      <c r="G182" s="184"/>
      <c r="H182" s="86" t="s">
        <v>395</v>
      </c>
      <c r="I182" s="85" t="s">
        <v>396</v>
      </c>
      <c r="J182" s="86" t="s">
        <v>395</v>
      </c>
      <c r="K182" s="85" t="s">
        <v>396</v>
      </c>
      <c r="L182" s="86" t="s">
        <v>395</v>
      </c>
      <c r="M182" s="85" t="s">
        <v>396</v>
      </c>
      <c r="N182" s="86" t="s">
        <v>395</v>
      </c>
      <c r="O182" s="85" t="s">
        <v>396</v>
      </c>
    </row>
    <row r="183" spans="1:15" ht="45.25" customHeight="1" x14ac:dyDescent="0.55000000000000004">
      <c r="A183" s="72"/>
      <c r="B183" s="188"/>
      <c r="C183" s="190" t="s">
        <v>397</v>
      </c>
      <c r="D183" s="191"/>
      <c r="E183" s="191"/>
      <c r="F183" s="191"/>
      <c r="G183" s="192"/>
      <c r="H183" s="90">
        <v>45921</v>
      </c>
      <c r="I183" s="87" t="s">
        <v>432</v>
      </c>
      <c r="J183" s="90">
        <v>45928</v>
      </c>
      <c r="K183" s="207" t="s">
        <v>433</v>
      </c>
      <c r="L183" s="90">
        <v>45968</v>
      </c>
      <c r="M183" s="87" t="s">
        <v>277</v>
      </c>
      <c r="N183" s="90">
        <v>45972</v>
      </c>
      <c r="O183" s="207" t="s">
        <v>433</v>
      </c>
    </row>
    <row r="184" spans="1:15" ht="45.25" customHeight="1" x14ac:dyDescent="0.55000000000000004">
      <c r="A184" s="72"/>
      <c r="B184" s="188"/>
      <c r="C184" s="193"/>
      <c r="D184" s="194"/>
      <c r="E184" s="194"/>
      <c r="F184" s="194"/>
      <c r="G184" s="195"/>
      <c r="H184" s="91" t="s">
        <v>177</v>
      </c>
      <c r="I184" s="92" t="s">
        <v>434</v>
      </c>
      <c r="J184" s="95" t="s">
        <v>278</v>
      </c>
      <c r="K184" s="208"/>
      <c r="L184" s="95" t="s">
        <v>279</v>
      </c>
      <c r="M184" s="92" t="s">
        <v>205</v>
      </c>
      <c r="N184" s="95" t="s">
        <v>279</v>
      </c>
      <c r="O184" s="208"/>
    </row>
    <row r="185" spans="1:15" ht="45.25" customHeight="1" x14ac:dyDescent="0.55000000000000004">
      <c r="A185" s="72"/>
      <c r="B185" s="188"/>
      <c r="C185" s="190" t="s">
        <v>399</v>
      </c>
      <c r="D185" s="191"/>
      <c r="E185" s="191"/>
      <c r="F185" s="191"/>
      <c r="G185" s="192"/>
      <c r="H185" s="97">
        <v>0.5625</v>
      </c>
      <c r="I185" s="96">
        <v>0.58333333333333337</v>
      </c>
      <c r="J185" s="99">
        <v>0.5</v>
      </c>
      <c r="K185" s="208"/>
      <c r="L185" s="99">
        <v>0.45833333333333337</v>
      </c>
      <c r="M185" s="96" t="s">
        <v>192</v>
      </c>
      <c r="N185" s="99">
        <v>0.5</v>
      </c>
      <c r="O185" s="208"/>
    </row>
    <row r="186" spans="1:15" ht="30" customHeight="1" x14ac:dyDescent="0.55000000000000004">
      <c r="A186" s="72"/>
      <c r="B186" s="188"/>
      <c r="C186" s="199"/>
      <c r="D186" s="200"/>
      <c r="E186" s="200"/>
      <c r="F186" s="200"/>
      <c r="G186" s="201"/>
      <c r="H186" s="101" t="s">
        <v>47</v>
      </c>
      <c r="I186" s="100" t="s">
        <v>47</v>
      </c>
      <c r="J186" s="103" t="s">
        <v>47</v>
      </c>
      <c r="K186" s="208"/>
      <c r="L186" s="103" t="s">
        <v>47</v>
      </c>
      <c r="M186" s="100" t="s">
        <v>47</v>
      </c>
      <c r="N186" s="103" t="s">
        <v>47</v>
      </c>
      <c r="O186" s="208"/>
    </row>
    <row r="187" spans="1:15" ht="45.25" customHeight="1" x14ac:dyDescent="0.55000000000000004">
      <c r="A187" s="72"/>
      <c r="B187" s="188"/>
      <c r="C187" s="193"/>
      <c r="D187" s="194"/>
      <c r="E187" s="194"/>
      <c r="F187" s="194"/>
      <c r="G187" s="195"/>
      <c r="H187" s="93">
        <v>0.58333333333333337</v>
      </c>
      <c r="I187" s="104">
        <v>0.60416666666666663</v>
      </c>
      <c r="J187" s="107">
        <v>0.52083333333333337</v>
      </c>
      <c r="K187" s="208"/>
      <c r="L187" s="107">
        <v>0.47916666666666669</v>
      </c>
      <c r="M187" s="104" t="s">
        <v>401</v>
      </c>
      <c r="N187" s="107">
        <v>0.52083333333333337</v>
      </c>
      <c r="O187" s="208"/>
    </row>
    <row r="188" spans="1:15" s="3" customFormat="1" ht="45.25" customHeight="1" x14ac:dyDescent="0.55000000000000004">
      <c r="A188" s="72"/>
      <c r="B188" s="188"/>
      <c r="C188" s="185" t="s">
        <v>402</v>
      </c>
      <c r="D188" s="186"/>
      <c r="E188" s="186"/>
      <c r="F188" s="186"/>
      <c r="G188" s="189"/>
      <c r="H188" s="112">
        <v>6.5</v>
      </c>
      <c r="I188" s="109">
        <v>6.6</v>
      </c>
      <c r="J188" s="112">
        <v>4.3</v>
      </c>
      <c r="K188" s="208"/>
      <c r="L188" s="112">
        <v>9.1</v>
      </c>
      <c r="M188" s="109">
        <v>9</v>
      </c>
      <c r="N188" s="112">
        <v>2.2000000000000002</v>
      </c>
      <c r="O188" s="208"/>
    </row>
    <row r="189" spans="1:15" ht="45.25" customHeight="1" x14ac:dyDescent="0.55000000000000004">
      <c r="B189" s="188"/>
      <c r="C189" s="185" t="s">
        <v>403</v>
      </c>
      <c r="D189" s="186"/>
      <c r="E189" s="186"/>
      <c r="F189" s="186"/>
      <c r="G189" s="189"/>
      <c r="H189" s="112" t="s">
        <v>280</v>
      </c>
      <c r="I189" s="109">
        <v>16</v>
      </c>
      <c r="J189" s="112" t="s">
        <v>208</v>
      </c>
      <c r="K189" s="209"/>
      <c r="L189" s="112" t="s">
        <v>208</v>
      </c>
      <c r="M189" s="109" t="s">
        <v>208</v>
      </c>
      <c r="N189" s="110" t="s">
        <v>208</v>
      </c>
      <c r="O189" s="209"/>
    </row>
    <row r="190" spans="1:15" ht="56.25" customHeight="1" x14ac:dyDescent="0.55000000000000004">
      <c r="B190" s="176" t="s">
        <v>404</v>
      </c>
      <c r="C190" s="8"/>
      <c r="D190" s="178" t="s">
        <v>405</v>
      </c>
      <c r="E190" s="179"/>
      <c r="F190" s="179"/>
      <c r="G190" s="114" t="s">
        <v>1</v>
      </c>
      <c r="H190" s="112">
        <v>260.89999999999998</v>
      </c>
      <c r="I190" s="109">
        <v>258.8</v>
      </c>
      <c r="J190" s="112">
        <v>293.10000000000002</v>
      </c>
      <c r="K190" s="109">
        <v>268</v>
      </c>
      <c r="L190" s="112">
        <v>353.4</v>
      </c>
      <c r="M190" s="109">
        <v>408.4</v>
      </c>
      <c r="N190" s="112">
        <v>363.5</v>
      </c>
      <c r="O190" s="109">
        <v>415.2</v>
      </c>
    </row>
    <row r="191" spans="1:15" ht="57" customHeight="1" x14ac:dyDescent="0.55000000000000004">
      <c r="B191" s="177"/>
      <c r="C191" s="10"/>
      <c r="D191" s="180" t="s">
        <v>406</v>
      </c>
      <c r="E191" s="181"/>
      <c r="F191" s="181"/>
      <c r="G191" s="114" t="s">
        <v>10</v>
      </c>
      <c r="H191" s="112">
        <v>48.5</v>
      </c>
      <c r="I191" s="109">
        <v>19.600000000000001</v>
      </c>
      <c r="J191" s="112">
        <v>61</v>
      </c>
      <c r="K191" s="109">
        <v>36.6</v>
      </c>
      <c r="L191" s="112">
        <v>15.5</v>
      </c>
      <c r="M191" s="109">
        <v>10.4</v>
      </c>
      <c r="N191" s="112">
        <v>1.1000000000000001</v>
      </c>
      <c r="O191" s="109">
        <v>0.2</v>
      </c>
    </row>
    <row r="192" spans="1:15" ht="45.25" customHeight="1" x14ac:dyDescent="0.55000000000000004">
      <c r="B192" s="177"/>
      <c r="C192" s="10"/>
      <c r="D192" s="178" t="s">
        <v>407</v>
      </c>
      <c r="E192" s="179"/>
      <c r="F192" s="179"/>
      <c r="G192" s="114" t="s">
        <v>11</v>
      </c>
      <c r="H192" s="112">
        <v>31</v>
      </c>
      <c r="I192" s="109">
        <v>28.3</v>
      </c>
      <c r="J192" s="112">
        <v>19.2</v>
      </c>
      <c r="K192" s="109">
        <v>39.5</v>
      </c>
      <c r="L192" s="112">
        <v>-4.8</v>
      </c>
      <c r="M192" s="109">
        <v>4.8</v>
      </c>
      <c r="N192" s="112">
        <v>-37.1</v>
      </c>
      <c r="O192" s="109">
        <v>-7.6</v>
      </c>
    </row>
    <row r="193" spans="2:17" ht="45.25" customHeight="1" x14ac:dyDescent="0.55000000000000004">
      <c r="B193" s="177"/>
      <c r="C193" s="182" t="s">
        <v>12</v>
      </c>
      <c r="D193" s="183"/>
      <c r="E193" s="183"/>
      <c r="F193" s="183"/>
      <c r="G193" s="184"/>
      <c r="H193" s="112">
        <v>340.4</v>
      </c>
      <c r="I193" s="109">
        <v>306.7</v>
      </c>
      <c r="J193" s="112">
        <v>373.3</v>
      </c>
      <c r="K193" s="109">
        <v>344.1</v>
      </c>
      <c r="L193" s="112">
        <v>364.09999999999997</v>
      </c>
      <c r="M193" s="109">
        <v>423.59999999999997</v>
      </c>
      <c r="N193" s="112">
        <v>327.5</v>
      </c>
      <c r="O193" s="109">
        <v>407.79999999999995</v>
      </c>
    </row>
    <row r="194" spans="2:17" ht="45.25" customHeight="1" x14ac:dyDescent="0.55000000000000004">
      <c r="B194" s="177"/>
      <c r="C194" s="185" t="s">
        <v>408</v>
      </c>
      <c r="D194" s="186"/>
      <c r="E194" s="186"/>
      <c r="F194" s="186"/>
      <c r="G194" s="117" t="s">
        <v>3</v>
      </c>
      <c r="H194" s="112">
        <v>351.79999999999995</v>
      </c>
      <c r="I194" s="109">
        <v>329.3</v>
      </c>
      <c r="J194" s="112">
        <v>377.6</v>
      </c>
      <c r="K194" s="109">
        <v>344.1</v>
      </c>
      <c r="L194" s="112">
        <v>373.2</v>
      </c>
      <c r="M194" s="109">
        <v>432.59999999999997</v>
      </c>
      <c r="N194" s="112">
        <v>329.7</v>
      </c>
      <c r="O194" s="109">
        <v>407.79999999999995</v>
      </c>
    </row>
    <row r="195" spans="2:17" ht="69" customHeight="1" x14ac:dyDescent="0.55000000000000004">
      <c r="B195" s="119"/>
      <c r="C195" s="12"/>
      <c r="D195" s="171" t="s">
        <v>409</v>
      </c>
      <c r="E195" s="172"/>
      <c r="F195" s="172"/>
      <c r="G195" s="173"/>
      <c r="H195" s="122">
        <v>222.9</v>
      </c>
      <c r="I195" s="121">
        <v>187.7</v>
      </c>
      <c r="J195" s="122">
        <v>268.10000000000002</v>
      </c>
      <c r="K195" s="121">
        <v>225.6</v>
      </c>
      <c r="L195" s="122">
        <v>279.60000000000002</v>
      </c>
      <c r="M195" s="121">
        <v>261.60000000000002</v>
      </c>
      <c r="N195" s="122">
        <v>239.1</v>
      </c>
      <c r="O195" s="121">
        <v>216.3</v>
      </c>
    </row>
    <row r="196" spans="2:17" ht="69" customHeight="1" thickBot="1" x14ac:dyDescent="0.6">
      <c r="B196" s="123"/>
      <c r="C196" s="174" t="s">
        <v>410</v>
      </c>
      <c r="D196" s="175"/>
      <c r="E196" s="175"/>
      <c r="F196" s="175"/>
      <c r="G196" s="124" t="s">
        <v>4</v>
      </c>
      <c r="H196" s="127">
        <v>11.4</v>
      </c>
      <c r="I196" s="126">
        <v>22.6</v>
      </c>
      <c r="J196" s="127">
        <v>4.3</v>
      </c>
      <c r="K196" s="126">
        <v>0</v>
      </c>
      <c r="L196" s="127">
        <v>9.1</v>
      </c>
      <c r="M196" s="126">
        <v>8.9999999999999893</v>
      </c>
      <c r="N196" s="127">
        <v>2.2000000000000002</v>
      </c>
      <c r="O196" s="126">
        <v>0</v>
      </c>
    </row>
    <row r="197" spans="2:17" ht="28.4" customHeight="1" x14ac:dyDescent="0.55000000000000004">
      <c r="C197" s="28"/>
      <c r="E197" s="1" t="s">
        <v>22</v>
      </c>
      <c r="F197" s="1"/>
      <c r="H197" s="1"/>
      <c r="I197" s="28"/>
      <c r="J197" s="28"/>
      <c r="K197" s="28"/>
      <c r="L197" s="1" t="s">
        <v>92</v>
      </c>
      <c r="N197" s="80"/>
    </row>
    <row r="198" spans="2:17" ht="28.4" customHeight="1" x14ac:dyDescent="0.55000000000000004">
      <c r="C198" s="28"/>
      <c r="E198" s="1" t="s">
        <v>411</v>
      </c>
      <c r="F198" s="1"/>
      <c r="H198" s="1"/>
      <c r="I198" s="28"/>
      <c r="J198" s="28"/>
      <c r="K198" s="28"/>
      <c r="L198" s="1" t="s">
        <v>93</v>
      </c>
    </row>
    <row r="199" spans="2:17" ht="28.4" customHeight="1" x14ac:dyDescent="0.55000000000000004">
      <c r="C199" s="28"/>
      <c r="E199" s="1" t="s">
        <v>412</v>
      </c>
      <c r="F199" s="1"/>
      <c r="H199" s="1"/>
      <c r="I199" s="28"/>
      <c r="J199" s="28"/>
      <c r="K199" s="28"/>
      <c r="L199" s="1" t="s">
        <v>94</v>
      </c>
    </row>
    <row r="200" spans="2:17" ht="28.4" customHeight="1" x14ac:dyDescent="0.55000000000000004">
      <c r="C200" s="28"/>
      <c r="E200" s="1" t="s">
        <v>413</v>
      </c>
      <c r="F200" s="1"/>
      <c r="H200" s="1"/>
      <c r="I200" s="28"/>
      <c r="J200" s="28"/>
      <c r="K200" s="28"/>
      <c r="L200" s="1"/>
    </row>
    <row r="201" spans="2:17" ht="28.4" customHeight="1" x14ac:dyDescent="0.55000000000000004">
      <c r="C201" s="28"/>
      <c r="E201" s="1" t="s">
        <v>414</v>
      </c>
      <c r="F201" s="1"/>
      <c r="H201" s="1"/>
      <c r="I201" s="28"/>
      <c r="J201" s="28"/>
      <c r="K201" s="28"/>
    </row>
    <row r="202" spans="2:17" ht="28.4" customHeight="1" x14ac:dyDescent="0.55000000000000004">
      <c r="C202" s="28"/>
      <c r="E202" s="1" t="s">
        <v>415</v>
      </c>
      <c r="F202" s="1"/>
      <c r="H202" s="1"/>
      <c r="I202" s="28"/>
      <c r="J202" s="28"/>
      <c r="K202" s="28"/>
    </row>
    <row r="203" spans="2:17" ht="28.4" customHeight="1" x14ac:dyDescent="0.55000000000000004">
      <c r="C203" s="28"/>
      <c r="E203" s="1" t="s">
        <v>416</v>
      </c>
      <c r="F203" s="1"/>
      <c r="H203" s="1"/>
      <c r="I203" s="28"/>
      <c r="J203" s="28"/>
      <c r="K203" s="28"/>
    </row>
    <row r="204" spans="2:17" ht="28.4" customHeight="1" x14ac:dyDescent="0.55000000000000004">
      <c r="C204" s="28"/>
      <c r="E204" s="1" t="s">
        <v>52</v>
      </c>
      <c r="F204" s="1"/>
      <c r="H204" s="1"/>
      <c r="I204" s="28"/>
      <c r="J204" s="28"/>
      <c r="K204" s="28"/>
    </row>
    <row r="205" spans="2:17" ht="27.75" customHeight="1" x14ac:dyDescent="0.55000000000000004"/>
    <row r="206" spans="2:17" ht="39" customHeight="1" x14ac:dyDescent="0.55000000000000004">
      <c r="B206" s="202" t="s">
        <v>14</v>
      </c>
      <c r="C206" s="202"/>
      <c r="D206" s="202"/>
      <c r="E206" s="202"/>
      <c r="F206" s="202"/>
      <c r="G206" s="202"/>
      <c r="H206" s="202"/>
      <c r="I206" s="202"/>
      <c r="J206" s="202"/>
      <c r="K206" s="202"/>
      <c r="L206" s="202"/>
      <c r="M206" s="202"/>
      <c r="N206" s="202"/>
      <c r="O206" s="202"/>
      <c r="P206" s="202"/>
      <c r="Q206" s="202"/>
    </row>
    <row r="207" spans="2:17" ht="25.5" customHeight="1" x14ac:dyDescent="0.55000000000000004">
      <c r="B207" s="3"/>
      <c r="C207" s="3"/>
      <c r="D207" s="3"/>
      <c r="E207" s="3"/>
      <c r="F207" s="3"/>
      <c r="G207" s="3"/>
    </row>
    <row r="208" spans="2:17" ht="29.25" customHeight="1" x14ac:dyDescent="0.55000000000000004">
      <c r="B208" s="28" t="s">
        <v>17</v>
      </c>
    </row>
    <row r="209" spans="1:15" ht="29.25" customHeight="1" x14ac:dyDescent="0.55000000000000004">
      <c r="B209" s="1" t="s">
        <v>13</v>
      </c>
      <c r="C209" s="28"/>
      <c r="G209" s="3"/>
    </row>
    <row r="210" spans="1:15" ht="18" customHeight="1" x14ac:dyDescent="0.55000000000000004">
      <c r="B210" s="1"/>
      <c r="C210" s="28"/>
      <c r="G210" s="3"/>
    </row>
    <row r="211" spans="1:15" ht="27.65" customHeight="1" x14ac:dyDescent="0.55000000000000004">
      <c r="B211" s="1" t="s">
        <v>54</v>
      </c>
      <c r="E211" s="4"/>
      <c r="F211" s="4"/>
      <c r="G211" s="3"/>
      <c r="O211" s="29" t="str">
        <f>O177</f>
        <v>太陽光・風力出力制御日数：18日</v>
      </c>
    </row>
    <row r="212" spans="1:15" ht="29.25" customHeight="1" x14ac:dyDescent="0.55000000000000004">
      <c r="B212" s="1" t="s">
        <v>392</v>
      </c>
      <c r="G212" s="3"/>
    </row>
    <row r="213" spans="1:15" ht="30" customHeight="1" thickBot="1" x14ac:dyDescent="0.6">
      <c r="B213" s="203">
        <f ca="1">TODAY()</f>
        <v>46114</v>
      </c>
      <c r="C213" s="203"/>
      <c r="D213" s="203"/>
      <c r="E213" s="203"/>
      <c r="F213" s="203"/>
      <c r="G213" s="29"/>
      <c r="H213" s="29"/>
      <c r="I213" s="29"/>
      <c r="J213" s="29"/>
      <c r="K213" s="29"/>
      <c r="L213" s="29"/>
      <c r="M213" s="29"/>
      <c r="N213" s="29"/>
      <c r="O213" s="29" t="s">
        <v>55</v>
      </c>
    </row>
    <row r="214" spans="1:15" ht="30" customHeight="1" x14ac:dyDescent="0.55000000000000004">
      <c r="B214" s="204" t="s">
        <v>6</v>
      </c>
      <c r="C214" s="205"/>
      <c r="D214" s="205"/>
      <c r="E214" s="205"/>
      <c r="F214" s="205"/>
      <c r="G214" s="206"/>
      <c r="H214" s="204">
        <v>25</v>
      </c>
      <c r="I214" s="206"/>
      <c r="J214" s="204">
        <v>26</v>
      </c>
      <c r="K214" s="206"/>
      <c r="L214" s="204">
        <v>27</v>
      </c>
      <c r="M214" s="206"/>
      <c r="N214" s="204">
        <v>28</v>
      </c>
      <c r="O214" s="206"/>
    </row>
    <row r="215" spans="1:15" ht="45.25" customHeight="1" x14ac:dyDescent="0.55000000000000004">
      <c r="A215" s="72"/>
      <c r="B215" s="187" t="s">
        <v>9</v>
      </c>
      <c r="C215" s="185" t="s">
        <v>393</v>
      </c>
      <c r="D215" s="186"/>
      <c r="E215" s="186"/>
      <c r="F215" s="186"/>
      <c r="G215" s="189"/>
      <c r="H215" s="84" t="s">
        <v>281</v>
      </c>
      <c r="I215" s="83" t="s">
        <v>282</v>
      </c>
      <c r="J215" s="84" t="s">
        <v>435</v>
      </c>
      <c r="K215" s="83" t="s">
        <v>283</v>
      </c>
      <c r="L215" s="84" t="s">
        <v>284</v>
      </c>
      <c r="M215" s="83" t="s">
        <v>285</v>
      </c>
      <c r="N215" s="84" t="s">
        <v>286</v>
      </c>
      <c r="O215" s="83" t="s">
        <v>436</v>
      </c>
    </row>
    <row r="216" spans="1:15" ht="45.25" customHeight="1" x14ac:dyDescent="0.55000000000000004">
      <c r="A216" s="72"/>
      <c r="B216" s="188"/>
      <c r="C216" s="182"/>
      <c r="D216" s="183"/>
      <c r="E216" s="183"/>
      <c r="F216" s="183"/>
      <c r="G216" s="184"/>
      <c r="H216" s="86" t="s">
        <v>395</v>
      </c>
      <c r="I216" s="85" t="s">
        <v>396</v>
      </c>
      <c r="J216" s="86" t="s">
        <v>395</v>
      </c>
      <c r="K216" s="85" t="s">
        <v>396</v>
      </c>
      <c r="L216" s="86" t="s">
        <v>395</v>
      </c>
      <c r="M216" s="85" t="s">
        <v>396</v>
      </c>
      <c r="N216" s="86" t="s">
        <v>395</v>
      </c>
      <c r="O216" s="85" t="s">
        <v>396</v>
      </c>
    </row>
    <row r="217" spans="1:15" ht="45.25" customHeight="1" x14ac:dyDescent="0.55000000000000004">
      <c r="A217" s="72"/>
      <c r="B217" s="188"/>
      <c r="C217" s="190" t="s">
        <v>397</v>
      </c>
      <c r="D217" s="191"/>
      <c r="E217" s="191"/>
      <c r="F217" s="191"/>
      <c r="G217" s="192"/>
      <c r="H217" s="90">
        <v>45822</v>
      </c>
      <c r="I217" s="87" t="s">
        <v>287</v>
      </c>
      <c r="J217" s="90">
        <v>45837</v>
      </c>
      <c r="K217" s="87" t="s">
        <v>288</v>
      </c>
      <c r="L217" s="90">
        <v>45914</v>
      </c>
      <c r="M217" s="87" t="s">
        <v>289</v>
      </c>
      <c r="N217" s="90">
        <v>45915</v>
      </c>
      <c r="O217" s="207" t="s">
        <v>433</v>
      </c>
    </row>
    <row r="218" spans="1:15" ht="45.25" customHeight="1" x14ac:dyDescent="0.55000000000000004">
      <c r="A218" s="72"/>
      <c r="B218" s="188"/>
      <c r="C218" s="193"/>
      <c r="D218" s="194"/>
      <c r="E218" s="194"/>
      <c r="F218" s="194"/>
      <c r="G218" s="195"/>
      <c r="H218" s="91" t="s">
        <v>290</v>
      </c>
      <c r="I218" s="92" t="s">
        <v>290</v>
      </c>
      <c r="J218" s="95" t="s">
        <v>291</v>
      </c>
      <c r="K218" s="92" t="s">
        <v>291</v>
      </c>
      <c r="L218" s="95" t="s">
        <v>292</v>
      </c>
      <c r="M218" s="92" t="s">
        <v>293</v>
      </c>
      <c r="N218" s="95" t="s">
        <v>294</v>
      </c>
      <c r="O218" s="208"/>
    </row>
    <row r="219" spans="1:15" ht="45.25" customHeight="1" x14ac:dyDescent="0.55000000000000004">
      <c r="A219" s="72"/>
      <c r="B219" s="188"/>
      <c r="C219" s="190" t="s">
        <v>399</v>
      </c>
      <c r="D219" s="191"/>
      <c r="E219" s="191"/>
      <c r="F219" s="191"/>
      <c r="G219" s="192"/>
      <c r="H219" s="97">
        <v>0.41666666666666669</v>
      </c>
      <c r="I219" s="98" t="s">
        <v>192</v>
      </c>
      <c r="J219" s="99">
        <v>0.45833333333333337</v>
      </c>
      <c r="K219" s="96" t="s">
        <v>206</v>
      </c>
      <c r="L219" s="99">
        <v>0.5</v>
      </c>
      <c r="M219" s="96" t="s">
        <v>295</v>
      </c>
      <c r="N219" s="99">
        <v>0.41666666666666669</v>
      </c>
      <c r="O219" s="208"/>
    </row>
    <row r="220" spans="1:15" ht="30" customHeight="1" x14ac:dyDescent="0.55000000000000004">
      <c r="A220" s="72"/>
      <c r="B220" s="188"/>
      <c r="C220" s="199"/>
      <c r="D220" s="200"/>
      <c r="E220" s="200"/>
      <c r="F220" s="200"/>
      <c r="G220" s="201"/>
      <c r="H220" s="101" t="s">
        <v>47</v>
      </c>
      <c r="I220" s="102" t="s">
        <v>47</v>
      </c>
      <c r="J220" s="103" t="s">
        <v>47</v>
      </c>
      <c r="K220" s="100" t="s">
        <v>47</v>
      </c>
      <c r="L220" s="103" t="s">
        <v>47</v>
      </c>
      <c r="M220" s="100" t="s">
        <v>47</v>
      </c>
      <c r="N220" s="103" t="s">
        <v>47</v>
      </c>
      <c r="O220" s="208"/>
    </row>
    <row r="221" spans="1:15" ht="45.25" customHeight="1" x14ac:dyDescent="0.55000000000000004">
      <c r="A221" s="72"/>
      <c r="B221" s="188"/>
      <c r="C221" s="193"/>
      <c r="D221" s="194"/>
      <c r="E221" s="194"/>
      <c r="F221" s="194"/>
      <c r="G221" s="195"/>
      <c r="H221" s="93">
        <v>0.4375</v>
      </c>
      <c r="I221" s="106" t="s">
        <v>401</v>
      </c>
      <c r="J221" s="107">
        <v>0.47916666666666669</v>
      </c>
      <c r="K221" s="104" t="s">
        <v>422</v>
      </c>
      <c r="L221" s="107">
        <v>0.52083333333333337</v>
      </c>
      <c r="M221" s="104" t="s">
        <v>437</v>
      </c>
      <c r="N221" s="107">
        <v>0.4375</v>
      </c>
      <c r="O221" s="208"/>
    </row>
    <row r="222" spans="1:15" s="3" customFormat="1" ht="45.25" customHeight="1" x14ac:dyDescent="0.55000000000000004">
      <c r="A222" s="72"/>
      <c r="B222" s="188"/>
      <c r="C222" s="185" t="s">
        <v>402</v>
      </c>
      <c r="D222" s="186"/>
      <c r="E222" s="186"/>
      <c r="F222" s="186"/>
      <c r="G222" s="189"/>
      <c r="H222" s="112">
        <v>4.5999999999999996</v>
      </c>
      <c r="I222" s="109">
        <v>4.5999999999999996</v>
      </c>
      <c r="J222" s="112">
        <v>2.2999999999999998</v>
      </c>
      <c r="K222" s="109">
        <v>2.2999999999999998</v>
      </c>
      <c r="L222" s="112">
        <v>8.9</v>
      </c>
      <c r="M222" s="109">
        <v>0</v>
      </c>
      <c r="N222" s="112">
        <v>4.2</v>
      </c>
      <c r="O222" s="208"/>
    </row>
    <row r="223" spans="1:15" ht="45.25" customHeight="1" x14ac:dyDescent="0.55000000000000004">
      <c r="B223" s="188"/>
      <c r="C223" s="185" t="s">
        <v>403</v>
      </c>
      <c r="D223" s="186"/>
      <c r="E223" s="186"/>
      <c r="F223" s="186"/>
      <c r="G223" s="189"/>
      <c r="H223" s="112" t="s">
        <v>296</v>
      </c>
      <c r="I223" s="109" t="s">
        <v>208</v>
      </c>
      <c r="J223" s="112" t="s">
        <v>208</v>
      </c>
      <c r="K223" s="109" t="s">
        <v>208</v>
      </c>
      <c r="L223" s="112" t="s">
        <v>297</v>
      </c>
      <c r="M223" s="109">
        <v>44.9</v>
      </c>
      <c r="N223" s="110" t="s">
        <v>208</v>
      </c>
      <c r="O223" s="209"/>
    </row>
    <row r="224" spans="1:15" ht="56.25" customHeight="1" x14ac:dyDescent="0.55000000000000004">
      <c r="B224" s="176" t="s">
        <v>404</v>
      </c>
      <c r="C224" s="8"/>
      <c r="D224" s="178" t="s">
        <v>405</v>
      </c>
      <c r="E224" s="179"/>
      <c r="F224" s="179"/>
      <c r="G224" s="114" t="s">
        <v>1</v>
      </c>
      <c r="H224" s="112">
        <v>298.3</v>
      </c>
      <c r="I224" s="109">
        <v>285</v>
      </c>
      <c r="J224" s="112">
        <v>300.39999999999998</v>
      </c>
      <c r="K224" s="109">
        <v>318.2</v>
      </c>
      <c r="L224" s="112">
        <v>272.2</v>
      </c>
      <c r="M224" s="109">
        <v>272</v>
      </c>
      <c r="N224" s="112">
        <v>320.60000000000002</v>
      </c>
      <c r="O224" s="109">
        <v>307.2</v>
      </c>
    </row>
    <row r="225" spans="2:17" ht="57" customHeight="1" x14ac:dyDescent="0.55000000000000004">
      <c r="B225" s="177"/>
      <c r="C225" s="10"/>
      <c r="D225" s="180" t="s">
        <v>406</v>
      </c>
      <c r="E225" s="181"/>
      <c r="F225" s="181"/>
      <c r="G225" s="114" t="s">
        <v>10</v>
      </c>
      <c r="H225" s="112">
        <v>62.3</v>
      </c>
      <c r="I225" s="109">
        <v>21</v>
      </c>
      <c r="J225" s="112">
        <v>62.5</v>
      </c>
      <c r="K225" s="109">
        <v>53.8</v>
      </c>
      <c r="L225" s="112">
        <v>24.8</v>
      </c>
      <c r="M225" s="109">
        <v>0.2</v>
      </c>
      <c r="N225" s="112">
        <v>38.799999999999997</v>
      </c>
      <c r="O225" s="109">
        <v>34.4</v>
      </c>
    </row>
    <row r="226" spans="2:17" ht="45.25" customHeight="1" x14ac:dyDescent="0.55000000000000004">
      <c r="B226" s="177"/>
      <c r="C226" s="10"/>
      <c r="D226" s="178" t="s">
        <v>407</v>
      </c>
      <c r="E226" s="179"/>
      <c r="F226" s="179"/>
      <c r="G226" s="114" t="s">
        <v>11</v>
      </c>
      <c r="H226" s="112">
        <v>40.200000000000003</v>
      </c>
      <c r="I226" s="109">
        <v>33.6</v>
      </c>
      <c r="J226" s="112">
        <v>24.6</v>
      </c>
      <c r="K226" s="109">
        <v>16.100000000000001</v>
      </c>
      <c r="L226" s="112">
        <v>35</v>
      </c>
      <c r="M226" s="109">
        <v>31.9</v>
      </c>
      <c r="N226" s="112">
        <v>38</v>
      </c>
      <c r="O226" s="109">
        <v>37</v>
      </c>
    </row>
    <row r="227" spans="2:17" ht="45.25" customHeight="1" x14ac:dyDescent="0.55000000000000004">
      <c r="B227" s="177"/>
      <c r="C227" s="182" t="s">
        <v>12</v>
      </c>
      <c r="D227" s="183"/>
      <c r="E227" s="183"/>
      <c r="F227" s="183"/>
      <c r="G227" s="184"/>
      <c r="H227" s="112">
        <v>400.8</v>
      </c>
      <c r="I227" s="109">
        <v>339.6</v>
      </c>
      <c r="J227" s="112">
        <v>387.5</v>
      </c>
      <c r="K227" s="109">
        <v>388.1</v>
      </c>
      <c r="L227" s="112">
        <v>332</v>
      </c>
      <c r="M227" s="109">
        <v>304.09999999999997</v>
      </c>
      <c r="N227" s="112">
        <v>397.40000000000003</v>
      </c>
      <c r="O227" s="109">
        <v>378.59999999999997</v>
      </c>
    </row>
    <row r="228" spans="2:17" ht="45.25" customHeight="1" x14ac:dyDescent="0.55000000000000004">
      <c r="B228" s="177"/>
      <c r="C228" s="185" t="s">
        <v>408</v>
      </c>
      <c r="D228" s="186"/>
      <c r="E228" s="186"/>
      <c r="F228" s="186"/>
      <c r="G228" s="117" t="s">
        <v>3</v>
      </c>
      <c r="H228" s="112">
        <v>417</v>
      </c>
      <c r="I228" s="109">
        <v>344.20000000000005</v>
      </c>
      <c r="J228" s="112">
        <v>389.8</v>
      </c>
      <c r="K228" s="109">
        <v>390.40000000000003</v>
      </c>
      <c r="L228" s="112">
        <v>365.4</v>
      </c>
      <c r="M228" s="109">
        <v>348.99999999999994</v>
      </c>
      <c r="N228" s="112">
        <v>401.6</v>
      </c>
      <c r="O228" s="109">
        <v>378.59999999999997</v>
      </c>
    </row>
    <row r="229" spans="2:17" ht="69" customHeight="1" x14ac:dyDescent="0.55000000000000004">
      <c r="B229" s="119"/>
      <c r="C229" s="12"/>
      <c r="D229" s="171" t="s">
        <v>409</v>
      </c>
      <c r="E229" s="172"/>
      <c r="F229" s="172"/>
      <c r="G229" s="173"/>
      <c r="H229" s="122">
        <v>284.5</v>
      </c>
      <c r="I229" s="121">
        <v>216.9</v>
      </c>
      <c r="J229" s="122">
        <v>267.60000000000002</v>
      </c>
      <c r="K229" s="121">
        <v>260.89999999999998</v>
      </c>
      <c r="L229" s="122">
        <v>256.10000000000002</v>
      </c>
      <c r="M229" s="121">
        <v>193.6</v>
      </c>
      <c r="N229" s="122">
        <v>277.5</v>
      </c>
      <c r="O229" s="121">
        <v>259.2</v>
      </c>
    </row>
    <row r="230" spans="2:17" ht="69" customHeight="1" thickBot="1" x14ac:dyDescent="0.6">
      <c r="B230" s="123"/>
      <c r="C230" s="174" t="s">
        <v>410</v>
      </c>
      <c r="D230" s="175"/>
      <c r="E230" s="175"/>
      <c r="F230" s="175"/>
      <c r="G230" s="124" t="s">
        <v>4</v>
      </c>
      <c r="H230" s="127">
        <v>16.2</v>
      </c>
      <c r="I230" s="126">
        <v>4.6000000000000441</v>
      </c>
      <c r="J230" s="127">
        <v>2.2999999999999998</v>
      </c>
      <c r="K230" s="126">
        <v>2.3000000000000469</v>
      </c>
      <c r="L230" s="127">
        <v>33.4</v>
      </c>
      <c r="M230" s="126">
        <v>44.899999999999942</v>
      </c>
      <c r="N230" s="127">
        <v>4.2</v>
      </c>
      <c r="O230" s="126">
        <v>0</v>
      </c>
    </row>
    <row r="231" spans="2:17" ht="28.4" customHeight="1" x14ac:dyDescent="0.55000000000000004">
      <c r="C231" s="28"/>
      <c r="E231" s="1" t="s">
        <v>22</v>
      </c>
      <c r="F231" s="1"/>
      <c r="H231" s="1"/>
      <c r="I231" s="28"/>
      <c r="J231" s="28"/>
      <c r="K231" s="28"/>
      <c r="L231" s="1" t="s">
        <v>92</v>
      </c>
      <c r="N231" s="80"/>
    </row>
    <row r="232" spans="2:17" ht="28.4" customHeight="1" x14ac:dyDescent="0.55000000000000004">
      <c r="C232" s="28"/>
      <c r="E232" s="1" t="s">
        <v>411</v>
      </c>
      <c r="F232" s="1"/>
      <c r="H232" s="1"/>
      <c r="I232" s="28"/>
      <c r="J232" s="28"/>
      <c r="K232" s="28"/>
      <c r="L232" s="1" t="s">
        <v>93</v>
      </c>
    </row>
    <row r="233" spans="2:17" ht="28.4" customHeight="1" x14ac:dyDescent="0.55000000000000004">
      <c r="C233" s="28"/>
      <c r="E233" s="1" t="s">
        <v>412</v>
      </c>
      <c r="F233" s="1"/>
      <c r="H233" s="1"/>
      <c r="I233" s="28"/>
      <c r="J233" s="28"/>
      <c r="K233" s="28"/>
      <c r="L233" s="1" t="s">
        <v>94</v>
      </c>
    </row>
    <row r="234" spans="2:17" ht="28.4" customHeight="1" x14ac:dyDescent="0.55000000000000004">
      <c r="C234" s="28"/>
      <c r="E234" s="1" t="s">
        <v>413</v>
      </c>
      <c r="F234" s="1"/>
      <c r="H234" s="1"/>
      <c r="I234" s="28"/>
      <c r="J234" s="28"/>
      <c r="K234" s="28"/>
      <c r="L234" s="1"/>
    </row>
    <row r="235" spans="2:17" ht="28.4" customHeight="1" x14ac:dyDescent="0.55000000000000004">
      <c r="C235" s="28"/>
      <c r="E235" s="1" t="s">
        <v>414</v>
      </c>
      <c r="F235" s="1"/>
      <c r="H235" s="1"/>
      <c r="I235" s="28"/>
      <c r="J235" s="28"/>
      <c r="K235" s="28"/>
    </row>
    <row r="236" spans="2:17" ht="28.4" customHeight="1" x14ac:dyDescent="0.55000000000000004">
      <c r="C236" s="28"/>
      <c r="E236" s="1" t="s">
        <v>415</v>
      </c>
      <c r="F236" s="1"/>
      <c r="H236" s="1"/>
      <c r="I236" s="28"/>
      <c r="J236" s="28"/>
      <c r="K236" s="28"/>
    </row>
    <row r="237" spans="2:17" ht="28.4" customHeight="1" x14ac:dyDescent="0.55000000000000004">
      <c r="C237" s="28"/>
      <c r="E237" s="1" t="s">
        <v>416</v>
      </c>
      <c r="F237" s="1"/>
      <c r="H237" s="1"/>
      <c r="I237" s="28"/>
      <c r="J237" s="28"/>
      <c r="K237" s="28"/>
    </row>
    <row r="238" spans="2:17" ht="28.4" customHeight="1" x14ac:dyDescent="0.55000000000000004">
      <c r="C238" s="28"/>
      <c r="E238" s="1" t="s">
        <v>52</v>
      </c>
      <c r="F238" s="1"/>
      <c r="H238" s="1"/>
      <c r="I238" s="28"/>
      <c r="J238" s="28"/>
      <c r="K238" s="28"/>
    </row>
    <row r="239" spans="2:17" ht="27.75" customHeight="1" x14ac:dyDescent="0.55000000000000004"/>
    <row r="240" spans="2:17" ht="39" customHeight="1" x14ac:dyDescent="0.55000000000000004">
      <c r="B240" s="202" t="s">
        <v>14</v>
      </c>
      <c r="C240" s="202"/>
      <c r="D240" s="202"/>
      <c r="E240" s="202"/>
      <c r="F240" s="202"/>
      <c r="G240" s="202"/>
      <c r="H240" s="202"/>
      <c r="I240" s="202"/>
      <c r="J240" s="202"/>
      <c r="K240" s="202"/>
      <c r="L240" s="202"/>
      <c r="M240" s="202"/>
      <c r="N240" s="202"/>
      <c r="O240" s="202"/>
      <c r="P240" s="202"/>
      <c r="Q240" s="202"/>
    </row>
    <row r="241" spans="1:15" ht="25.5" customHeight="1" x14ac:dyDescent="0.55000000000000004">
      <c r="B241" s="3"/>
      <c r="C241" s="3"/>
      <c r="D241" s="3"/>
      <c r="E241" s="3"/>
      <c r="F241" s="3"/>
      <c r="G241" s="3"/>
    </row>
    <row r="242" spans="1:15" ht="29.25" customHeight="1" x14ac:dyDescent="0.55000000000000004">
      <c r="B242" s="28" t="s">
        <v>17</v>
      </c>
    </row>
    <row r="243" spans="1:15" ht="29.25" customHeight="1" x14ac:dyDescent="0.55000000000000004">
      <c r="B243" s="1" t="s">
        <v>13</v>
      </c>
      <c r="C243" s="28"/>
      <c r="G243" s="3"/>
    </row>
    <row r="244" spans="1:15" ht="18" customHeight="1" x14ac:dyDescent="0.55000000000000004">
      <c r="B244" s="1"/>
      <c r="C244" s="28"/>
      <c r="G244" s="3"/>
    </row>
    <row r="245" spans="1:15" ht="27.65" customHeight="1" x14ac:dyDescent="0.55000000000000004">
      <c r="B245" s="1" t="s">
        <v>54</v>
      </c>
      <c r="E245" s="4"/>
      <c r="F245" s="4"/>
      <c r="G245" s="3"/>
      <c r="O245" s="29" t="str">
        <f>O177</f>
        <v>太陽光・風力出力制御日数：18日</v>
      </c>
    </row>
    <row r="246" spans="1:15" ht="29.25" customHeight="1" x14ac:dyDescent="0.55000000000000004">
      <c r="B246" s="1" t="s">
        <v>392</v>
      </c>
      <c r="G246" s="3"/>
    </row>
    <row r="247" spans="1:15" ht="30" customHeight="1" thickBot="1" x14ac:dyDescent="0.6">
      <c r="B247" s="203">
        <f ca="1">TODAY()</f>
        <v>46114</v>
      </c>
      <c r="C247" s="203"/>
      <c r="D247" s="203"/>
      <c r="E247" s="203"/>
      <c r="F247" s="203"/>
      <c r="G247" s="29"/>
      <c r="H247" s="29"/>
      <c r="I247" s="29"/>
      <c r="J247" s="29"/>
      <c r="K247" s="29"/>
      <c r="L247" s="29"/>
      <c r="M247" s="29"/>
      <c r="N247" s="29"/>
      <c r="O247" s="29" t="s">
        <v>55</v>
      </c>
    </row>
    <row r="248" spans="1:15" ht="30" customHeight="1" x14ac:dyDescent="0.55000000000000004">
      <c r="B248" s="204" t="s">
        <v>6</v>
      </c>
      <c r="C248" s="205"/>
      <c r="D248" s="205"/>
      <c r="E248" s="205"/>
      <c r="F248" s="205"/>
      <c r="G248" s="206"/>
      <c r="H248" s="204">
        <v>21</v>
      </c>
      <c r="I248" s="206"/>
      <c r="J248" s="204">
        <v>22</v>
      </c>
      <c r="K248" s="206"/>
      <c r="L248" s="204">
        <v>23</v>
      </c>
      <c r="M248" s="206"/>
      <c r="N248" s="204">
        <v>24</v>
      </c>
      <c r="O248" s="206"/>
    </row>
    <row r="249" spans="1:15" ht="45.25" customHeight="1" x14ac:dyDescent="0.55000000000000004">
      <c r="A249" s="72"/>
      <c r="B249" s="187" t="s">
        <v>9</v>
      </c>
      <c r="C249" s="185" t="s">
        <v>393</v>
      </c>
      <c r="D249" s="186"/>
      <c r="E249" s="186"/>
      <c r="F249" s="186"/>
      <c r="G249" s="189"/>
      <c r="H249" s="84" t="s">
        <v>438</v>
      </c>
      <c r="I249" s="83" t="s">
        <v>298</v>
      </c>
      <c r="J249" s="84" t="s">
        <v>299</v>
      </c>
      <c r="K249" s="83" t="s">
        <v>300</v>
      </c>
      <c r="L249" s="84" t="s">
        <v>301</v>
      </c>
      <c r="M249" s="83" t="s">
        <v>302</v>
      </c>
      <c r="N249" s="84" t="s">
        <v>303</v>
      </c>
      <c r="O249" s="83" t="s">
        <v>304</v>
      </c>
    </row>
    <row r="250" spans="1:15" ht="45.25" customHeight="1" x14ac:dyDescent="0.55000000000000004">
      <c r="A250" s="72"/>
      <c r="B250" s="188"/>
      <c r="C250" s="182"/>
      <c r="D250" s="183"/>
      <c r="E250" s="183"/>
      <c r="F250" s="183"/>
      <c r="G250" s="184"/>
      <c r="H250" s="86" t="s">
        <v>395</v>
      </c>
      <c r="I250" s="85" t="s">
        <v>396</v>
      </c>
      <c r="J250" s="86" t="s">
        <v>395</v>
      </c>
      <c r="K250" s="85" t="s">
        <v>396</v>
      </c>
      <c r="L250" s="86" t="s">
        <v>395</v>
      </c>
      <c r="M250" s="85" t="s">
        <v>396</v>
      </c>
      <c r="N250" s="86" t="s">
        <v>395</v>
      </c>
      <c r="O250" s="85" t="s">
        <v>396</v>
      </c>
    </row>
    <row r="251" spans="1:15" ht="45.25" customHeight="1" x14ac:dyDescent="0.55000000000000004">
      <c r="A251" s="72"/>
      <c r="B251" s="188"/>
      <c r="C251" s="190" t="s">
        <v>397</v>
      </c>
      <c r="D251" s="191"/>
      <c r="E251" s="191"/>
      <c r="F251" s="191"/>
      <c r="G251" s="192"/>
      <c r="H251" s="90">
        <v>45800</v>
      </c>
      <c r="I251" s="87" t="s">
        <v>305</v>
      </c>
      <c r="J251" s="90">
        <v>45809</v>
      </c>
      <c r="K251" s="87" t="s">
        <v>306</v>
      </c>
      <c r="L251" s="90">
        <v>45815</v>
      </c>
      <c r="M251" s="87" t="s">
        <v>307</v>
      </c>
      <c r="N251" s="90">
        <v>45816</v>
      </c>
      <c r="O251" s="87" t="s">
        <v>308</v>
      </c>
    </row>
    <row r="252" spans="1:15" ht="45.25" customHeight="1" x14ac:dyDescent="0.55000000000000004">
      <c r="A252" s="72"/>
      <c r="B252" s="188"/>
      <c r="C252" s="193"/>
      <c r="D252" s="194"/>
      <c r="E252" s="194"/>
      <c r="F252" s="194"/>
      <c r="G252" s="195"/>
      <c r="H252" s="91" t="s">
        <v>309</v>
      </c>
      <c r="I252" s="92" t="s">
        <v>309</v>
      </c>
      <c r="J252" s="95" t="s">
        <v>291</v>
      </c>
      <c r="K252" s="92" t="s">
        <v>439</v>
      </c>
      <c r="L252" s="95" t="s">
        <v>310</v>
      </c>
      <c r="M252" s="92" t="s">
        <v>310</v>
      </c>
      <c r="N252" s="95" t="s">
        <v>188</v>
      </c>
      <c r="O252" s="92" t="s">
        <v>188</v>
      </c>
    </row>
    <row r="253" spans="1:15" ht="45.25" customHeight="1" x14ac:dyDescent="0.55000000000000004">
      <c r="A253" s="72"/>
      <c r="B253" s="188"/>
      <c r="C253" s="190" t="s">
        <v>399</v>
      </c>
      <c r="D253" s="191"/>
      <c r="E253" s="191"/>
      <c r="F253" s="191"/>
      <c r="G253" s="192"/>
      <c r="H253" s="97">
        <v>0.52083333333333326</v>
      </c>
      <c r="I253" s="98" t="s">
        <v>227</v>
      </c>
      <c r="J253" s="99">
        <v>0.45833333333333337</v>
      </c>
      <c r="K253" s="96" t="s">
        <v>266</v>
      </c>
      <c r="L253" s="99">
        <v>0.45833333333333337</v>
      </c>
      <c r="M253" s="96" t="s">
        <v>311</v>
      </c>
      <c r="N253" s="99">
        <v>0.52083333333333259</v>
      </c>
      <c r="O253" s="96" t="s">
        <v>192</v>
      </c>
    </row>
    <row r="254" spans="1:15" ht="30" customHeight="1" x14ac:dyDescent="0.55000000000000004">
      <c r="A254" s="72"/>
      <c r="B254" s="188"/>
      <c r="C254" s="199"/>
      <c r="D254" s="200"/>
      <c r="E254" s="200"/>
      <c r="F254" s="200"/>
      <c r="G254" s="201"/>
      <c r="H254" s="101" t="s">
        <v>47</v>
      </c>
      <c r="I254" s="102" t="s">
        <v>47</v>
      </c>
      <c r="J254" s="103" t="s">
        <v>47</v>
      </c>
      <c r="K254" s="100" t="s">
        <v>47</v>
      </c>
      <c r="L254" s="103" t="s">
        <v>47</v>
      </c>
      <c r="M254" s="100" t="s">
        <v>47</v>
      </c>
      <c r="N254" s="103" t="s">
        <v>47</v>
      </c>
      <c r="O254" s="100" t="s">
        <v>47</v>
      </c>
    </row>
    <row r="255" spans="1:15" ht="45.25" customHeight="1" x14ac:dyDescent="0.55000000000000004">
      <c r="A255" s="72"/>
      <c r="B255" s="188"/>
      <c r="C255" s="193"/>
      <c r="D255" s="194"/>
      <c r="E255" s="194"/>
      <c r="F255" s="194"/>
      <c r="G255" s="195"/>
      <c r="H255" s="93">
        <v>0.54166666666666663</v>
      </c>
      <c r="I255" s="106" t="s">
        <v>424</v>
      </c>
      <c r="J255" s="107">
        <v>0.47916666666666669</v>
      </c>
      <c r="K255" s="104" t="s">
        <v>429</v>
      </c>
      <c r="L255" s="107">
        <v>0.47916666666666669</v>
      </c>
      <c r="M255" s="104" t="s">
        <v>440</v>
      </c>
      <c r="N255" s="107">
        <v>0.54166666666666596</v>
      </c>
      <c r="O255" s="104" t="s">
        <v>401</v>
      </c>
    </row>
    <row r="256" spans="1:15" s="3" customFormat="1" ht="45.25" customHeight="1" x14ac:dyDescent="0.55000000000000004">
      <c r="A256" s="72"/>
      <c r="B256" s="188"/>
      <c r="C256" s="185" t="s">
        <v>402</v>
      </c>
      <c r="D256" s="186"/>
      <c r="E256" s="186"/>
      <c r="F256" s="186"/>
      <c r="G256" s="189"/>
      <c r="H256" s="128">
        <v>2</v>
      </c>
      <c r="I256" s="109">
        <v>0.1</v>
      </c>
      <c r="J256" s="128">
        <v>2</v>
      </c>
      <c r="K256" s="129">
        <v>0</v>
      </c>
      <c r="L256" s="128">
        <v>5</v>
      </c>
      <c r="M256" s="129">
        <v>5</v>
      </c>
      <c r="N256" s="128">
        <v>5</v>
      </c>
      <c r="O256" s="129">
        <v>5</v>
      </c>
    </row>
    <row r="257" spans="2:15" ht="45.25" customHeight="1" x14ac:dyDescent="0.55000000000000004">
      <c r="B257" s="188"/>
      <c r="C257" s="185" t="s">
        <v>403</v>
      </c>
      <c r="D257" s="186"/>
      <c r="E257" s="186"/>
      <c r="F257" s="186"/>
      <c r="G257" s="189"/>
      <c r="H257" s="128" t="s">
        <v>312</v>
      </c>
      <c r="I257" s="109" t="s">
        <v>208</v>
      </c>
      <c r="J257" s="128" t="s">
        <v>441</v>
      </c>
      <c r="K257" s="129">
        <v>7</v>
      </c>
      <c r="L257" s="128" t="s">
        <v>313</v>
      </c>
      <c r="M257" s="129" t="s">
        <v>208</v>
      </c>
      <c r="N257" s="130" t="s">
        <v>314</v>
      </c>
      <c r="O257" s="129">
        <v>7</v>
      </c>
    </row>
    <row r="258" spans="2:15" ht="56.25" customHeight="1" x14ac:dyDescent="0.55000000000000004">
      <c r="B258" s="176" t="s">
        <v>404</v>
      </c>
      <c r="C258" s="8"/>
      <c r="D258" s="178" t="s">
        <v>405</v>
      </c>
      <c r="E258" s="179"/>
      <c r="F258" s="179"/>
      <c r="G258" s="114" t="s">
        <v>1</v>
      </c>
      <c r="H258" s="128">
        <v>283</v>
      </c>
      <c r="I258" s="109">
        <v>297</v>
      </c>
      <c r="J258" s="128">
        <v>250</v>
      </c>
      <c r="K258" s="129">
        <v>254</v>
      </c>
      <c r="L258" s="128">
        <v>290</v>
      </c>
      <c r="M258" s="129">
        <v>295</v>
      </c>
      <c r="N258" s="128">
        <v>258</v>
      </c>
      <c r="O258" s="129">
        <v>280</v>
      </c>
    </row>
    <row r="259" spans="2:15" ht="57" customHeight="1" x14ac:dyDescent="0.55000000000000004">
      <c r="B259" s="177"/>
      <c r="C259" s="10"/>
      <c r="D259" s="180" t="s">
        <v>406</v>
      </c>
      <c r="E259" s="181"/>
      <c r="F259" s="181"/>
      <c r="G259" s="114" t="s">
        <v>10</v>
      </c>
      <c r="H259" s="128">
        <v>63</v>
      </c>
      <c r="I259" s="109">
        <v>25.4</v>
      </c>
      <c r="J259" s="128">
        <v>63</v>
      </c>
      <c r="K259" s="129">
        <v>55</v>
      </c>
      <c r="L259" s="128">
        <v>63</v>
      </c>
      <c r="M259" s="129">
        <v>44</v>
      </c>
      <c r="N259" s="128">
        <v>63</v>
      </c>
      <c r="O259" s="129">
        <v>52</v>
      </c>
    </row>
    <row r="260" spans="2:15" ht="45.25" customHeight="1" x14ac:dyDescent="0.55000000000000004">
      <c r="B260" s="177"/>
      <c r="C260" s="10"/>
      <c r="D260" s="178" t="s">
        <v>407</v>
      </c>
      <c r="E260" s="179"/>
      <c r="F260" s="179"/>
      <c r="G260" s="114" t="s">
        <v>11</v>
      </c>
      <c r="H260" s="128">
        <v>-15</v>
      </c>
      <c r="I260" s="109">
        <v>-23.7</v>
      </c>
      <c r="J260" s="128">
        <v>40</v>
      </c>
      <c r="K260" s="129">
        <v>37</v>
      </c>
      <c r="L260" s="128">
        <v>-6</v>
      </c>
      <c r="M260" s="129">
        <v>-5</v>
      </c>
      <c r="N260" s="128">
        <v>21</v>
      </c>
      <c r="O260" s="129">
        <v>33</v>
      </c>
    </row>
    <row r="261" spans="2:15" ht="45.25" customHeight="1" x14ac:dyDescent="0.55000000000000004">
      <c r="B261" s="177"/>
      <c r="C261" s="182" t="s">
        <v>12</v>
      </c>
      <c r="D261" s="183"/>
      <c r="E261" s="183"/>
      <c r="F261" s="183"/>
      <c r="G261" s="184"/>
      <c r="H261" s="128">
        <v>331</v>
      </c>
      <c r="I261" s="109">
        <v>298.7</v>
      </c>
      <c r="J261" s="128">
        <v>353</v>
      </c>
      <c r="K261" s="129">
        <v>346</v>
      </c>
      <c r="L261" s="128">
        <v>347</v>
      </c>
      <c r="M261" s="129">
        <v>334</v>
      </c>
      <c r="N261" s="128">
        <v>342</v>
      </c>
      <c r="O261" s="129">
        <v>365</v>
      </c>
    </row>
    <row r="262" spans="2:15" ht="45.25" customHeight="1" x14ac:dyDescent="0.55000000000000004">
      <c r="B262" s="177"/>
      <c r="C262" s="185" t="s">
        <v>408</v>
      </c>
      <c r="D262" s="186"/>
      <c r="E262" s="186"/>
      <c r="F262" s="186"/>
      <c r="G262" s="117" t="s">
        <v>3</v>
      </c>
      <c r="H262" s="128">
        <v>335</v>
      </c>
      <c r="I262" s="109">
        <v>298.8</v>
      </c>
      <c r="J262" s="128">
        <v>355</v>
      </c>
      <c r="K262" s="129">
        <v>353</v>
      </c>
      <c r="L262" s="128">
        <v>357</v>
      </c>
      <c r="M262" s="129">
        <v>339</v>
      </c>
      <c r="N262" s="128">
        <v>367</v>
      </c>
      <c r="O262" s="129">
        <v>377</v>
      </c>
    </row>
    <row r="263" spans="2:15" ht="69" customHeight="1" x14ac:dyDescent="0.55000000000000004">
      <c r="B263" s="119"/>
      <c r="C263" s="12"/>
      <c r="D263" s="171" t="s">
        <v>409</v>
      </c>
      <c r="E263" s="172"/>
      <c r="F263" s="172"/>
      <c r="G263" s="173"/>
      <c r="H263" s="131">
        <v>210</v>
      </c>
      <c r="I263" s="121">
        <v>172.4</v>
      </c>
      <c r="J263" s="131">
        <v>227</v>
      </c>
      <c r="K263" s="132">
        <v>236</v>
      </c>
      <c r="L263" s="131">
        <v>226</v>
      </c>
      <c r="M263" s="132">
        <v>212</v>
      </c>
      <c r="N263" s="131">
        <v>253</v>
      </c>
      <c r="O263" s="132">
        <v>240</v>
      </c>
    </row>
    <row r="264" spans="2:15" ht="69" customHeight="1" thickBot="1" x14ac:dyDescent="0.6">
      <c r="B264" s="123"/>
      <c r="C264" s="174" t="s">
        <v>410</v>
      </c>
      <c r="D264" s="175"/>
      <c r="E264" s="175"/>
      <c r="F264" s="175"/>
      <c r="G264" s="124" t="s">
        <v>4</v>
      </c>
      <c r="H264" s="133">
        <v>4</v>
      </c>
      <c r="I264" s="126">
        <v>0.10000000000001208</v>
      </c>
      <c r="J264" s="133">
        <v>2</v>
      </c>
      <c r="K264" s="134">
        <v>7</v>
      </c>
      <c r="L264" s="133">
        <v>10</v>
      </c>
      <c r="M264" s="134">
        <v>5</v>
      </c>
      <c r="N264" s="133">
        <v>25</v>
      </c>
      <c r="O264" s="134">
        <v>12</v>
      </c>
    </row>
    <row r="265" spans="2:15" ht="28.4" customHeight="1" x14ac:dyDescent="0.55000000000000004">
      <c r="C265" s="28"/>
      <c r="E265" s="1" t="s">
        <v>22</v>
      </c>
      <c r="F265" s="1"/>
      <c r="H265" s="1"/>
      <c r="I265" s="28"/>
      <c r="J265" s="28"/>
      <c r="K265" s="28"/>
      <c r="L265" s="1" t="s">
        <v>92</v>
      </c>
      <c r="N265" s="80"/>
    </row>
    <row r="266" spans="2:15" ht="28.4" customHeight="1" x14ac:dyDescent="0.55000000000000004">
      <c r="C266" s="28"/>
      <c r="E266" s="1" t="s">
        <v>411</v>
      </c>
      <c r="F266" s="1"/>
      <c r="H266" s="1"/>
      <c r="I266" s="28"/>
      <c r="J266" s="28"/>
      <c r="K266" s="28"/>
      <c r="L266" s="1" t="s">
        <v>93</v>
      </c>
    </row>
    <row r="267" spans="2:15" ht="28.4" customHeight="1" x14ac:dyDescent="0.55000000000000004">
      <c r="C267" s="28"/>
      <c r="E267" s="1" t="s">
        <v>412</v>
      </c>
      <c r="F267" s="1"/>
      <c r="H267" s="1"/>
      <c r="I267" s="28"/>
      <c r="J267" s="28"/>
      <c r="K267" s="28"/>
      <c r="L267" s="1" t="s">
        <v>94</v>
      </c>
    </row>
    <row r="268" spans="2:15" ht="28.4" customHeight="1" x14ac:dyDescent="0.55000000000000004">
      <c r="C268" s="28"/>
      <c r="E268" s="1" t="s">
        <v>413</v>
      </c>
      <c r="F268" s="1"/>
      <c r="H268" s="1"/>
      <c r="I268" s="28"/>
      <c r="J268" s="28"/>
      <c r="K268" s="28"/>
      <c r="L268" s="1"/>
    </row>
    <row r="269" spans="2:15" ht="28.4" customHeight="1" x14ac:dyDescent="0.55000000000000004">
      <c r="C269" s="28"/>
      <c r="E269" s="1" t="s">
        <v>414</v>
      </c>
      <c r="F269" s="1"/>
      <c r="H269" s="1"/>
      <c r="I269" s="28"/>
      <c r="J269" s="28"/>
      <c r="K269" s="28"/>
    </row>
    <row r="270" spans="2:15" ht="28.4" customHeight="1" x14ac:dyDescent="0.55000000000000004">
      <c r="C270" s="28"/>
      <c r="E270" s="1" t="s">
        <v>415</v>
      </c>
      <c r="F270" s="1"/>
      <c r="H270" s="1"/>
      <c r="I270" s="28"/>
      <c r="J270" s="28"/>
      <c r="K270" s="28"/>
    </row>
    <row r="271" spans="2:15" ht="28.4" customHeight="1" x14ac:dyDescent="0.55000000000000004">
      <c r="C271" s="28"/>
      <c r="E271" s="1" t="s">
        <v>416</v>
      </c>
      <c r="F271" s="1"/>
      <c r="H271" s="1"/>
      <c r="I271" s="28"/>
      <c r="J271" s="28"/>
      <c r="K271" s="28"/>
    </row>
    <row r="272" spans="2:15" ht="28.4" customHeight="1" x14ac:dyDescent="0.55000000000000004">
      <c r="C272" s="28"/>
      <c r="E272" s="1" t="s">
        <v>52</v>
      </c>
      <c r="F272" s="1"/>
      <c r="H272" s="1"/>
      <c r="I272" s="28"/>
      <c r="J272" s="28"/>
      <c r="K272" s="28"/>
    </row>
    <row r="273" spans="1:17" ht="27.75" customHeight="1" x14ac:dyDescent="0.55000000000000004"/>
    <row r="274" spans="1:17" ht="39" customHeight="1" x14ac:dyDescent="0.55000000000000004">
      <c r="B274" s="202" t="s">
        <v>14</v>
      </c>
      <c r="C274" s="202"/>
      <c r="D274" s="202"/>
      <c r="E274" s="202"/>
      <c r="F274" s="202"/>
      <c r="G274" s="202"/>
      <c r="H274" s="202"/>
      <c r="I274" s="202"/>
      <c r="J274" s="202"/>
      <c r="K274" s="202"/>
      <c r="L274" s="202"/>
      <c r="M274" s="202"/>
      <c r="N274" s="202"/>
      <c r="O274" s="202"/>
      <c r="P274" s="202"/>
      <c r="Q274" s="202"/>
    </row>
    <row r="275" spans="1:17" ht="25.5" customHeight="1" x14ac:dyDescent="0.55000000000000004">
      <c r="B275" s="3"/>
      <c r="C275" s="3"/>
      <c r="D275" s="3"/>
      <c r="E275" s="3"/>
      <c r="F275" s="3"/>
      <c r="G275" s="3"/>
    </row>
    <row r="276" spans="1:17" ht="29.25" customHeight="1" x14ac:dyDescent="0.55000000000000004">
      <c r="B276" s="28" t="s">
        <v>17</v>
      </c>
    </row>
    <row r="277" spans="1:17" ht="29.25" customHeight="1" x14ac:dyDescent="0.55000000000000004">
      <c r="B277" s="1" t="s">
        <v>13</v>
      </c>
      <c r="C277" s="28"/>
      <c r="G277" s="3"/>
    </row>
    <row r="278" spans="1:17" ht="18" customHeight="1" x14ac:dyDescent="0.55000000000000004">
      <c r="B278" s="1"/>
      <c r="C278" s="28"/>
      <c r="G278" s="3"/>
    </row>
    <row r="279" spans="1:17" ht="27.65" customHeight="1" x14ac:dyDescent="0.55000000000000004">
      <c r="B279" s="1" t="s">
        <v>54</v>
      </c>
      <c r="E279" s="4"/>
      <c r="F279" s="4"/>
      <c r="G279" s="3"/>
      <c r="O279" s="29" t="str">
        <f>O177</f>
        <v>太陽光・風力出力制御日数：18日</v>
      </c>
    </row>
    <row r="280" spans="1:17" ht="29.25" customHeight="1" x14ac:dyDescent="0.55000000000000004">
      <c r="B280" s="1" t="s">
        <v>392</v>
      </c>
      <c r="G280" s="3"/>
    </row>
    <row r="281" spans="1:17" ht="30" customHeight="1" thickBot="1" x14ac:dyDescent="0.6">
      <c r="B281" s="203">
        <f ca="1">TODAY()</f>
        <v>46114</v>
      </c>
      <c r="C281" s="203"/>
      <c r="D281" s="203"/>
      <c r="E281" s="203"/>
      <c r="F281" s="203"/>
      <c r="G281" s="29"/>
      <c r="H281" s="29"/>
      <c r="I281" s="29"/>
      <c r="J281" s="29"/>
      <c r="K281" s="29"/>
      <c r="L281" s="29"/>
      <c r="M281" s="29"/>
      <c r="N281" s="29"/>
      <c r="O281" s="29" t="s">
        <v>55</v>
      </c>
    </row>
    <row r="282" spans="1:17" ht="30" customHeight="1" x14ac:dyDescent="0.55000000000000004">
      <c r="B282" s="204" t="s">
        <v>6</v>
      </c>
      <c r="C282" s="205"/>
      <c r="D282" s="205"/>
      <c r="E282" s="205"/>
      <c r="F282" s="205"/>
      <c r="G282" s="206"/>
      <c r="H282" s="204">
        <v>17</v>
      </c>
      <c r="I282" s="206"/>
      <c r="J282" s="204">
        <v>18</v>
      </c>
      <c r="K282" s="206"/>
      <c r="L282" s="204">
        <v>19</v>
      </c>
      <c r="M282" s="206"/>
      <c r="N282" s="204">
        <v>20</v>
      </c>
      <c r="O282" s="206"/>
    </row>
    <row r="283" spans="1:17" ht="45.25" customHeight="1" x14ac:dyDescent="0.55000000000000004">
      <c r="A283" s="72"/>
      <c r="B283" s="187" t="s">
        <v>9</v>
      </c>
      <c r="C283" s="185" t="s">
        <v>393</v>
      </c>
      <c r="D283" s="186"/>
      <c r="E283" s="186"/>
      <c r="F283" s="186"/>
      <c r="G283" s="189"/>
      <c r="H283" s="84" t="s">
        <v>315</v>
      </c>
      <c r="I283" s="83" t="s">
        <v>316</v>
      </c>
      <c r="J283" s="84" t="s">
        <v>317</v>
      </c>
      <c r="K283" s="83" t="s">
        <v>318</v>
      </c>
      <c r="L283" s="84" t="s">
        <v>319</v>
      </c>
      <c r="M283" s="83" t="s">
        <v>320</v>
      </c>
      <c r="N283" s="84" t="s">
        <v>321</v>
      </c>
      <c r="O283" s="83" t="s">
        <v>322</v>
      </c>
    </row>
    <row r="284" spans="1:17" ht="45.25" customHeight="1" x14ac:dyDescent="0.55000000000000004">
      <c r="A284" s="72"/>
      <c r="B284" s="188"/>
      <c r="C284" s="182"/>
      <c r="D284" s="183"/>
      <c r="E284" s="183"/>
      <c r="F284" s="183"/>
      <c r="G284" s="184"/>
      <c r="H284" s="86" t="s">
        <v>395</v>
      </c>
      <c r="I284" s="85" t="s">
        <v>396</v>
      </c>
      <c r="J284" s="86" t="s">
        <v>395</v>
      </c>
      <c r="K284" s="85" t="s">
        <v>396</v>
      </c>
      <c r="L284" s="86" t="s">
        <v>395</v>
      </c>
      <c r="M284" s="85" t="s">
        <v>396</v>
      </c>
      <c r="N284" s="86" t="s">
        <v>395</v>
      </c>
      <c r="O284" s="85" t="s">
        <v>396</v>
      </c>
    </row>
    <row r="285" spans="1:17" ht="45.25" customHeight="1" x14ac:dyDescent="0.55000000000000004">
      <c r="A285" s="72"/>
      <c r="B285" s="188"/>
      <c r="C285" s="190" t="s">
        <v>397</v>
      </c>
      <c r="D285" s="191"/>
      <c r="E285" s="191"/>
      <c r="F285" s="191"/>
      <c r="G285" s="192"/>
      <c r="H285" s="90">
        <v>45793</v>
      </c>
      <c r="I285" s="87" t="s">
        <v>323</v>
      </c>
      <c r="J285" s="90">
        <v>45795</v>
      </c>
      <c r="K285" s="87" t="s">
        <v>324</v>
      </c>
      <c r="L285" s="90">
        <v>45797</v>
      </c>
      <c r="M285" s="87" t="s">
        <v>325</v>
      </c>
      <c r="N285" s="90">
        <v>45798</v>
      </c>
      <c r="O285" s="87" t="s">
        <v>326</v>
      </c>
    </row>
    <row r="286" spans="1:17" ht="45.25" customHeight="1" x14ac:dyDescent="0.55000000000000004">
      <c r="A286" s="72"/>
      <c r="B286" s="188"/>
      <c r="C286" s="193"/>
      <c r="D286" s="194"/>
      <c r="E286" s="194"/>
      <c r="F286" s="194"/>
      <c r="G286" s="195"/>
      <c r="H286" s="91" t="s">
        <v>327</v>
      </c>
      <c r="I286" s="92" t="s">
        <v>327</v>
      </c>
      <c r="J286" s="95" t="s">
        <v>188</v>
      </c>
      <c r="K286" s="92" t="s">
        <v>188</v>
      </c>
      <c r="L286" s="95" t="s">
        <v>328</v>
      </c>
      <c r="M286" s="92" t="s">
        <v>328</v>
      </c>
      <c r="N286" s="95" t="s">
        <v>309</v>
      </c>
      <c r="O286" s="92" t="s">
        <v>309</v>
      </c>
    </row>
    <row r="287" spans="1:17" ht="45.25" customHeight="1" x14ac:dyDescent="0.55000000000000004">
      <c r="A287" s="72"/>
      <c r="B287" s="188"/>
      <c r="C287" s="190" t="s">
        <v>399</v>
      </c>
      <c r="D287" s="191"/>
      <c r="E287" s="191"/>
      <c r="F287" s="191"/>
      <c r="G287" s="192"/>
      <c r="H287" s="97">
        <v>0.45833333333333337</v>
      </c>
      <c r="I287" s="98" t="s">
        <v>191</v>
      </c>
      <c r="J287" s="99">
        <v>0.45833333333333337</v>
      </c>
      <c r="K287" s="96" t="s">
        <v>226</v>
      </c>
      <c r="L287" s="99">
        <v>0.52083333333333326</v>
      </c>
      <c r="M287" s="96" t="s">
        <v>227</v>
      </c>
      <c r="N287" s="99">
        <v>0.52083333333333326</v>
      </c>
      <c r="O287" s="96" t="s">
        <v>227</v>
      </c>
    </row>
    <row r="288" spans="1:17" ht="30" customHeight="1" x14ac:dyDescent="0.55000000000000004">
      <c r="A288" s="72"/>
      <c r="B288" s="188"/>
      <c r="C288" s="199"/>
      <c r="D288" s="200"/>
      <c r="E288" s="200"/>
      <c r="F288" s="200"/>
      <c r="G288" s="201"/>
      <c r="H288" s="101" t="s">
        <v>47</v>
      </c>
      <c r="I288" s="102" t="s">
        <v>47</v>
      </c>
      <c r="J288" s="103" t="s">
        <v>47</v>
      </c>
      <c r="K288" s="100" t="s">
        <v>47</v>
      </c>
      <c r="L288" s="103" t="s">
        <v>47</v>
      </c>
      <c r="M288" s="100" t="s">
        <v>47</v>
      </c>
      <c r="N288" s="103" t="s">
        <v>47</v>
      </c>
      <c r="O288" s="100" t="s">
        <v>47</v>
      </c>
    </row>
    <row r="289" spans="1:15" ht="45.25" customHeight="1" x14ac:dyDescent="0.55000000000000004">
      <c r="A289" s="72"/>
      <c r="B289" s="188"/>
      <c r="C289" s="193"/>
      <c r="D289" s="194"/>
      <c r="E289" s="194"/>
      <c r="F289" s="194"/>
      <c r="G289" s="195"/>
      <c r="H289" s="93">
        <v>0.47916666666666669</v>
      </c>
      <c r="I289" s="106" t="s">
        <v>400</v>
      </c>
      <c r="J289" s="107">
        <v>0.47916666666666669</v>
      </c>
      <c r="K289" s="104" t="s">
        <v>423</v>
      </c>
      <c r="L289" s="107">
        <v>0.54166666666666663</v>
      </c>
      <c r="M289" s="104" t="s">
        <v>424</v>
      </c>
      <c r="N289" s="107">
        <v>0.54166666666666663</v>
      </c>
      <c r="O289" s="104" t="s">
        <v>424</v>
      </c>
    </row>
    <row r="290" spans="1:15" s="3" customFormat="1" ht="45.25" customHeight="1" x14ac:dyDescent="0.55000000000000004">
      <c r="A290" s="72"/>
      <c r="B290" s="188"/>
      <c r="C290" s="185" t="s">
        <v>402</v>
      </c>
      <c r="D290" s="186"/>
      <c r="E290" s="186"/>
      <c r="F290" s="186"/>
      <c r="G290" s="189"/>
      <c r="H290" s="128">
        <v>2</v>
      </c>
      <c r="I290" s="109">
        <v>0.1</v>
      </c>
      <c r="J290" s="128">
        <v>5</v>
      </c>
      <c r="K290" s="129">
        <v>5</v>
      </c>
      <c r="L290" s="128">
        <v>5</v>
      </c>
      <c r="M290" s="129">
        <v>5</v>
      </c>
      <c r="N290" s="128">
        <v>5</v>
      </c>
      <c r="O290" s="109">
        <v>0.1</v>
      </c>
    </row>
    <row r="291" spans="1:15" ht="45.25" customHeight="1" x14ac:dyDescent="0.55000000000000004">
      <c r="B291" s="188"/>
      <c r="C291" s="185" t="s">
        <v>403</v>
      </c>
      <c r="D291" s="186"/>
      <c r="E291" s="186"/>
      <c r="F291" s="186"/>
      <c r="G291" s="189"/>
      <c r="H291" s="128" t="s">
        <v>208</v>
      </c>
      <c r="I291" s="109" t="s">
        <v>208</v>
      </c>
      <c r="J291" s="128" t="s">
        <v>329</v>
      </c>
      <c r="K291" s="129">
        <v>16</v>
      </c>
      <c r="L291" s="128" t="s">
        <v>330</v>
      </c>
      <c r="M291" s="129" t="s">
        <v>208</v>
      </c>
      <c r="N291" s="130" t="s">
        <v>208</v>
      </c>
      <c r="O291" s="109" t="s">
        <v>208</v>
      </c>
    </row>
    <row r="292" spans="1:15" ht="56.25" customHeight="1" x14ac:dyDescent="0.55000000000000004">
      <c r="B292" s="176" t="s">
        <v>404</v>
      </c>
      <c r="C292" s="8"/>
      <c r="D292" s="178" t="s">
        <v>405</v>
      </c>
      <c r="E292" s="179"/>
      <c r="F292" s="179"/>
      <c r="G292" s="114" t="s">
        <v>1</v>
      </c>
      <c r="H292" s="128">
        <v>308</v>
      </c>
      <c r="I292" s="109">
        <v>328.2</v>
      </c>
      <c r="J292" s="128">
        <v>244</v>
      </c>
      <c r="K292" s="129">
        <v>271</v>
      </c>
      <c r="L292" s="128">
        <v>284</v>
      </c>
      <c r="M292" s="129">
        <v>273</v>
      </c>
      <c r="N292" s="128">
        <v>287</v>
      </c>
      <c r="O292" s="109">
        <v>302.8</v>
      </c>
    </row>
    <row r="293" spans="1:15" ht="57" customHeight="1" x14ac:dyDescent="0.55000000000000004">
      <c r="B293" s="177"/>
      <c r="C293" s="10"/>
      <c r="D293" s="180" t="s">
        <v>406</v>
      </c>
      <c r="E293" s="181"/>
      <c r="F293" s="181"/>
      <c r="G293" s="114" t="s">
        <v>10</v>
      </c>
      <c r="H293" s="128">
        <v>62</v>
      </c>
      <c r="I293" s="109">
        <v>22.6</v>
      </c>
      <c r="J293" s="128">
        <v>62</v>
      </c>
      <c r="K293" s="129">
        <v>44</v>
      </c>
      <c r="L293" s="128">
        <v>62</v>
      </c>
      <c r="M293" s="129">
        <v>50</v>
      </c>
      <c r="N293" s="128">
        <v>62</v>
      </c>
      <c r="O293" s="109">
        <v>46.8</v>
      </c>
    </row>
    <row r="294" spans="1:15" ht="45.25" customHeight="1" x14ac:dyDescent="0.55000000000000004">
      <c r="B294" s="177"/>
      <c r="C294" s="10"/>
      <c r="D294" s="178" t="s">
        <v>407</v>
      </c>
      <c r="E294" s="179"/>
      <c r="F294" s="179"/>
      <c r="G294" s="114" t="s">
        <v>11</v>
      </c>
      <c r="H294" s="128">
        <v>22</v>
      </c>
      <c r="I294" s="109">
        <v>31.1</v>
      </c>
      <c r="J294" s="128">
        <v>12</v>
      </c>
      <c r="K294" s="129">
        <v>9</v>
      </c>
      <c r="L294" s="128">
        <v>-4</v>
      </c>
      <c r="M294" s="129">
        <v>-1</v>
      </c>
      <c r="N294" s="128">
        <v>10</v>
      </c>
      <c r="O294" s="109">
        <v>16.7</v>
      </c>
    </row>
    <row r="295" spans="1:15" ht="45.25" customHeight="1" x14ac:dyDescent="0.55000000000000004">
      <c r="B295" s="177"/>
      <c r="C295" s="182" t="s">
        <v>12</v>
      </c>
      <c r="D295" s="183"/>
      <c r="E295" s="183"/>
      <c r="F295" s="183"/>
      <c r="G295" s="184"/>
      <c r="H295" s="128">
        <v>392</v>
      </c>
      <c r="I295" s="109">
        <v>381.90000000000003</v>
      </c>
      <c r="J295" s="128">
        <v>318</v>
      </c>
      <c r="K295" s="129">
        <v>324</v>
      </c>
      <c r="L295" s="128">
        <v>342</v>
      </c>
      <c r="M295" s="129">
        <v>322</v>
      </c>
      <c r="N295" s="128">
        <v>359</v>
      </c>
      <c r="O295" s="109">
        <v>366.3</v>
      </c>
    </row>
    <row r="296" spans="1:15" ht="45.25" customHeight="1" x14ac:dyDescent="0.55000000000000004">
      <c r="B296" s="177"/>
      <c r="C296" s="185" t="s">
        <v>408</v>
      </c>
      <c r="D296" s="186"/>
      <c r="E296" s="186"/>
      <c r="F296" s="186"/>
      <c r="G296" s="117" t="s">
        <v>3</v>
      </c>
      <c r="H296" s="128">
        <v>394</v>
      </c>
      <c r="I296" s="109">
        <v>382.00000000000006</v>
      </c>
      <c r="J296" s="128">
        <v>382</v>
      </c>
      <c r="K296" s="129">
        <v>345</v>
      </c>
      <c r="L296" s="128">
        <v>373</v>
      </c>
      <c r="M296" s="129">
        <v>327</v>
      </c>
      <c r="N296" s="128">
        <v>364</v>
      </c>
      <c r="O296" s="109">
        <v>366.40000000000003</v>
      </c>
    </row>
    <row r="297" spans="1:15" ht="69" customHeight="1" x14ac:dyDescent="0.55000000000000004">
      <c r="B297" s="119"/>
      <c r="C297" s="12"/>
      <c r="D297" s="171" t="s">
        <v>409</v>
      </c>
      <c r="E297" s="172"/>
      <c r="F297" s="172"/>
      <c r="G297" s="173"/>
      <c r="H297" s="131">
        <v>251</v>
      </c>
      <c r="I297" s="121">
        <v>250.6</v>
      </c>
      <c r="J297" s="131">
        <v>248</v>
      </c>
      <c r="K297" s="132">
        <v>218</v>
      </c>
      <c r="L297" s="131">
        <v>236</v>
      </c>
      <c r="M297" s="132">
        <v>154</v>
      </c>
      <c r="N297" s="131">
        <v>214</v>
      </c>
      <c r="O297" s="121">
        <v>207</v>
      </c>
    </row>
    <row r="298" spans="1:15" ht="69" customHeight="1" thickBot="1" x14ac:dyDescent="0.6">
      <c r="B298" s="123"/>
      <c r="C298" s="174" t="s">
        <v>410</v>
      </c>
      <c r="D298" s="175"/>
      <c r="E298" s="175"/>
      <c r="F298" s="175"/>
      <c r="G298" s="124" t="s">
        <v>4</v>
      </c>
      <c r="H298" s="133">
        <v>2</v>
      </c>
      <c r="I298" s="126">
        <v>0.10000000000006537</v>
      </c>
      <c r="J298" s="133">
        <v>64</v>
      </c>
      <c r="K298" s="134">
        <v>21</v>
      </c>
      <c r="L298" s="133">
        <v>31</v>
      </c>
      <c r="M298" s="134">
        <v>5</v>
      </c>
      <c r="N298" s="133">
        <v>5</v>
      </c>
      <c r="O298" s="126">
        <v>0.10000000000002629</v>
      </c>
    </row>
    <row r="299" spans="1:15" ht="28.4" customHeight="1" x14ac:dyDescent="0.55000000000000004">
      <c r="C299" s="28"/>
      <c r="E299" s="1" t="s">
        <v>22</v>
      </c>
      <c r="F299" s="1"/>
      <c r="H299" s="1"/>
      <c r="I299" s="28"/>
      <c r="J299" s="28"/>
      <c r="K299" s="28"/>
      <c r="L299" s="1" t="s">
        <v>92</v>
      </c>
      <c r="N299" s="80"/>
    </row>
    <row r="300" spans="1:15" ht="28.4" customHeight="1" x14ac:dyDescent="0.55000000000000004">
      <c r="C300" s="28"/>
      <c r="E300" s="1" t="s">
        <v>411</v>
      </c>
      <c r="F300" s="1"/>
      <c r="H300" s="1"/>
      <c r="I300" s="28"/>
      <c r="J300" s="28"/>
      <c r="K300" s="28"/>
      <c r="L300" s="1" t="s">
        <v>93</v>
      </c>
    </row>
    <row r="301" spans="1:15" ht="28.4" customHeight="1" x14ac:dyDescent="0.55000000000000004">
      <c r="C301" s="28"/>
      <c r="E301" s="1" t="s">
        <v>412</v>
      </c>
      <c r="F301" s="1"/>
      <c r="H301" s="1"/>
      <c r="I301" s="28"/>
      <c r="J301" s="28"/>
      <c r="K301" s="28"/>
      <c r="L301" s="1" t="s">
        <v>94</v>
      </c>
    </row>
    <row r="302" spans="1:15" ht="28.4" customHeight="1" x14ac:dyDescent="0.55000000000000004">
      <c r="C302" s="28"/>
      <c r="E302" s="1" t="s">
        <v>413</v>
      </c>
      <c r="F302" s="1"/>
      <c r="H302" s="1"/>
      <c r="I302" s="28"/>
      <c r="J302" s="28"/>
      <c r="K302" s="28"/>
      <c r="L302" s="1"/>
    </row>
    <row r="303" spans="1:15" ht="28.4" customHeight="1" x14ac:dyDescent="0.55000000000000004">
      <c r="C303" s="28"/>
      <c r="E303" s="1" t="s">
        <v>414</v>
      </c>
      <c r="F303" s="1"/>
      <c r="H303" s="1"/>
      <c r="I303" s="28"/>
      <c r="J303" s="28"/>
      <c r="K303" s="28"/>
    </row>
    <row r="304" spans="1:15" ht="28.4" customHeight="1" x14ac:dyDescent="0.55000000000000004">
      <c r="C304" s="28"/>
      <c r="E304" s="1" t="s">
        <v>415</v>
      </c>
      <c r="F304" s="1"/>
      <c r="H304" s="1"/>
      <c r="I304" s="28"/>
      <c r="J304" s="28"/>
      <c r="K304" s="28"/>
    </row>
    <row r="305" spans="1:17" ht="28.4" customHeight="1" x14ac:dyDescent="0.55000000000000004">
      <c r="C305" s="28"/>
      <c r="E305" s="1" t="s">
        <v>416</v>
      </c>
      <c r="F305" s="1"/>
      <c r="H305" s="1"/>
      <c r="I305" s="28"/>
      <c r="J305" s="28"/>
      <c r="K305" s="28"/>
    </row>
    <row r="306" spans="1:17" ht="28.4" customHeight="1" x14ac:dyDescent="0.55000000000000004">
      <c r="C306" s="28"/>
      <c r="E306" s="1" t="s">
        <v>52</v>
      </c>
      <c r="F306" s="1"/>
      <c r="H306" s="1"/>
      <c r="I306" s="28"/>
      <c r="J306" s="28"/>
      <c r="K306" s="28"/>
    </row>
    <row r="307" spans="1:17" ht="27.75" customHeight="1" x14ac:dyDescent="0.55000000000000004"/>
    <row r="308" spans="1:17" ht="39" customHeight="1" x14ac:dyDescent="0.55000000000000004">
      <c r="B308" s="202" t="s">
        <v>14</v>
      </c>
      <c r="C308" s="202"/>
      <c r="D308" s="202"/>
      <c r="E308" s="202"/>
      <c r="F308" s="202"/>
      <c r="G308" s="202"/>
      <c r="H308" s="202"/>
      <c r="I308" s="202"/>
      <c r="J308" s="202"/>
      <c r="K308" s="202"/>
      <c r="L308" s="202"/>
      <c r="M308" s="202"/>
      <c r="N308" s="202"/>
      <c r="O308" s="202"/>
      <c r="P308" s="202"/>
      <c r="Q308" s="202"/>
    </row>
    <row r="309" spans="1:17" ht="25.5" customHeight="1" x14ac:dyDescent="0.55000000000000004">
      <c r="B309" s="3"/>
      <c r="C309" s="3"/>
      <c r="D309" s="3"/>
      <c r="E309" s="3"/>
      <c r="F309" s="3"/>
      <c r="G309" s="3"/>
    </row>
    <row r="310" spans="1:17" ht="29.25" customHeight="1" x14ac:dyDescent="0.55000000000000004">
      <c r="B310" s="28" t="s">
        <v>17</v>
      </c>
    </row>
    <row r="311" spans="1:17" ht="29.25" customHeight="1" x14ac:dyDescent="0.55000000000000004">
      <c r="B311" s="1" t="s">
        <v>13</v>
      </c>
      <c r="C311" s="28"/>
      <c r="G311" s="3"/>
    </row>
    <row r="312" spans="1:17" ht="18" customHeight="1" x14ac:dyDescent="0.55000000000000004">
      <c r="B312" s="1"/>
      <c r="C312" s="28"/>
      <c r="G312" s="3"/>
    </row>
    <row r="313" spans="1:17" ht="27.65" customHeight="1" x14ac:dyDescent="0.55000000000000004">
      <c r="B313" s="1" t="s">
        <v>54</v>
      </c>
      <c r="E313" s="4"/>
      <c r="F313" s="4"/>
      <c r="G313" s="3"/>
      <c r="O313" s="29" t="str">
        <f>O177</f>
        <v>太陽光・風力出力制御日数：18日</v>
      </c>
    </row>
    <row r="314" spans="1:17" ht="29.25" customHeight="1" x14ac:dyDescent="0.55000000000000004">
      <c r="B314" s="1" t="s">
        <v>392</v>
      </c>
      <c r="G314" s="3"/>
    </row>
    <row r="315" spans="1:17" ht="30" customHeight="1" thickBot="1" x14ac:dyDescent="0.6">
      <c r="B315" s="203">
        <f ca="1">TODAY()</f>
        <v>46114</v>
      </c>
      <c r="C315" s="203"/>
      <c r="D315" s="203"/>
      <c r="E315" s="203"/>
      <c r="F315" s="203"/>
      <c r="G315" s="29"/>
      <c r="H315" s="29"/>
      <c r="I315" s="29"/>
      <c r="J315" s="29"/>
      <c r="K315" s="29"/>
      <c r="L315" s="29"/>
      <c r="M315" s="29"/>
      <c r="N315" s="29"/>
      <c r="O315" s="29" t="s">
        <v>55</v>
      </c>
    </row>
    <row r="316" spans="1:17" ht="30" customHeight="1" x14ac:dyDescent="0.55000000000000004">
      <c r="B316" s="204" t="s">
        <v>6</v>
      </c>
      <c r="C316" s="205"/>
      <c r="D316" s="205"/>
      <c r="E316" s="205"/>
      <c r="F316" s="205"/>
      <c r="G316" s="206"/>
      <c r="H316" s="204">
        <v>13</v>
      </c>
      <c r="I316" s="206"/>
      <c r="J316" s="204">
        <v>14</v>
      </c>
      <c r="K316" s="206"/>
      <c r="L316" s="204">
        <v>15</v>
      </c>
      <c r="M316" s="206"/>
      <c r="N316" s="204">
        <v>16</v>
      </c>
      <c r="O316" s="206"/>
    </row>
    <row r="317" spans="1:17" ht="45.25" customHeight="1" x14ac:dyDescent="0.55000000000000004">
      <c r="A317" s="72"/>
      <c r="B317" s="187" t="s">
        <v>9</v>
      </c>
      <c r="C317" s="185" t="s">
        <v>393</v>
      </c>
      <c r="D317" s="186"/>
      <c r="E317" s="186"/>
      <c r="F317" s="186"/>
      <c r="G317" s="189"/>
      <c r="H317" s="84" t="s">
        <v>331</v>
      </c>
      <c r="I317" s="83" t="s">
        <v>332</v>
      </c>
      <c r="J317" s="84" t="s">
        <v>333</v>
      </c>
      <c r="K317" s="83" t="s">
        <v>334</v>
      </c>
      <c r="L317" s="84" t="s">
        <v>335</v>
      </c>
      <c r="M317" s="83" t="s">
        <v>336</v>
      </c>
      <c r="N317" s="84" t="s">
        <v>337</v>
      </c>
      <c r="O317" s="83" t="s">
        <v>338</v>
      </c>
    </row>
    <row r="318" spans="1:17" ht="45.25" customHeight="1" x14ac:dyDescent="0.55000000000000004">
      <c r="A318" s="72"/>
      <c r="B318" s="188"/>
      <c r="C318" s="182"/>
      <c r="D318" s="183"/>
      <c r="E318" s="183"/>
      <c r="F318" s="183"/>
      <c r="G318" s="184"/>
      <c r="H318" s="86" t="s">
        <v>395</v>
      </c>
      <c r="I318" s="85" t="s">
        <v>396</v>
      </c>
      <c r="J318" s="86" t="s">
        <v>395</v>
      </c>
      <c r="K318" s="85" t="s">
        <v>396</v>
      </c>
      <c r="L318" s="86" t="s">
        <v>395</v>
      </c>
      <c r="M318" s="85" t="s">
        <v>396</v>
      </c>
      <c r="N318" s="86" t="s">
        <v>395</v>
      </c>
      <c r="O318" s="85" t="s">
        <v>396</v>
      </c>
    </row>
    <row r="319" spans="1:17" ht="45.25" customHeight="1" x14ac:dyDescent="0.55000000000000004">
      <c r="A319" s="72"/>
      <c r="B319" s="188"/>
      <c r="C319" s="190" t="s">
        <v>397</v>
      </c>
      <c r="D319" s="191"/>
      <c r="E319" s="191"/>
      <c r="F319" s="191"/>
      <c r="G319" s="192"/>
      <c r="H319" s="90">
        <v>45782</v>
      </c>
      <c r="I319" s="87" t="s">
        <v>339</v>
      </c>
      <c r="J319" s="90">
        <v>45783</v>
      </c>
      <c r="K319" s="87" t="s">
        <v>340</v>
      </c>
      <c r="L319" s="90">
        <v>45788</v>
      </c>
      <c r="M319" s="87" t="s">
        <v>341</v>
      </c>
      <c r="N319" s="90">
        <v>45792</v>
      </c>
      <c r="O319" s="87" t="s">
        <v>342</v>
      </c>
    </row>
    <row r="320" spans="1:17" ht="45.25" customHeight="1" x14ac:dyDescent="0.55000000000000004">
      <c r="A320" s="72"/>
      <c r="B320" s="188"/>
      <c r="C320" s="193"/>
      <c r="D320" s="194"/>
      <c r="E320" s="194"/>
      <c r="F320" s="194"/>
      <c r="G320" s="195"/>
      <c r="H320" s="91" t="s">
        <v>188</v>
      </c>
      <c r="I320" s="92" t="s">
        <v>188</v>
      </c>
      <c r="J320" s="95" t="s">
        <v>343</v>
      </c>
      <c r="K320" s="92" t="s">
        <v>343</v>
      </c>
      <c r="L320" s="95" t="s">
        <v>344</v>
      </c>
      <c r="M320" s="92" t="s">
        <v>344</v>
      </c>
      <c r="N320" s="95" t="s">
        <v>203</v>
      </c>
      <c r="O320" s="92" t="s">
        <v>421</v>
      </c>
    </row>
    <row r="321" spans="1:15" ht="45.25" customHeight="1" x14ac:dyDescent="0.55000000000000004">
      <c r="A321" s="72"/>
      <c r="B321" s="188"/>
      <c r="C321" s="190" t="s">
        <v>399</v>
      </c>
      <c r="D321" s="191"/>
      <c r="E321" s="191"/>
      <c r="F321" s="191"/>
      <c r="G321" s="192"/>
      <c r="H321" s="97">
        <v>0.54166666666666663</v>
      </c>
      <c r="I321" s="98" t="s">
        <v>192</v>
      </c>
      <c r="J321" s="99">
        <v>0.45833333333333331</v>
      </c>
      <c r="K321" s="96" t="s">
        <v>206</v>
      </c>
      <c r="L321" s="99">
        <v>0.45833333333333337</v>
      </c>
      <c r="M321" s="96" t="s">
        <v>227</v>
      </c>
      <c r="N321" s="99">
        <v>0.45833333333333337</v>
      </c>
      <c r="O321" s="96" t="s">
        <v>226</v>
      </c>
    </row>
    <row r="322" spans="1:15" ht="30" customHeight="1" x14ac:dyDescent="0.55000000000000004">
      <c r="A322" s="72"/>
      <c r="B322" s="188"/>
      <c r="C322" s="199"/>
      <c r="D322" s="200"/>
      <c r="E322" s="200"/>
      <c r="F322" s="200"/>
      <c r="G322" s="201"/>
      <c r="H322" s="101" t="s">
        <v>47</v>
      </c>
      <c r="I322" s="102" t="s">
        <v>47</v>
      </c>
      <c r="J322" s="103" t="s">
        <v>47</v>
      </c>
      <c r="K322" s="100" t="s">
        <v>47</v>
      </c>
      <c r="L322" s="103" t="s">
        <v>47</v>
      </c>
      <c r="M322" s="100" t="s">
        <v>47</v>
      </c>
      <c r="N322" s="103" t="s">
        <v>47</v>
      </c>
      <c r="O322" s="100" t="s">
        <v>47</v>
      </c>
    </row>
    <row r="323" spans="1:15" ht="45.25" customHeight="1" x14ac:dyDescent="0.55000000000000004">
      <c r="A323" s="72"/>
      <c r="B323" s="188"/>
      <c r="C323" s="193"/>
      <c r="D323" s="194"/>
      <c r="E323" s="194"/>
      <c r="F323" s="194"/>
      <c r="G323" s="195"/>
      <c r="H323" s="93">
        <v>0.5625</v>
      </c>
      <c r="I323" s="106" t="s">
        <v>401</v>
      </c>
      <c r="J323" s="107">
        <v>0.47916666666666669</v>
      </c>
      <c r="K323" s="104" t="s">
        <v>422</v>
      </c>
      <c r="L323" s="107">
        <v>0.47916666666666669</v>
      </c>
      <c r="M323" s="104" t="s">
        <v>424</v>
      </c>
      <c r="N323" s="107">
        <v>0.47916666666666669</v>
      </c>
      <c r="O323" s="104" t="s">
        <v>423</v>
      </c>
    </row>
    <row r="324" spans="1:15" s="3" customFormat="1" ht="45.25" customHeight="1" x14ac:dyDescent="0.55000000000000004">
      <c r="A324" s="72"/>
      <c r="B324" s="188"/>
      <c r="C324" s="185" t="s">
        <v>402</v>
      </c>
      <c r="D324" s="186"/>
      <c r="E324" s="186"/>
      <c r="F324" s="186"/>
      <c r="G324" s="189"/>
      <c r="H324" s="128">
        <v>3</v>
      </c>
      <c r="I324" s="129">
        <v>4</v>
      </c>
      <c r="J324" s="128">
        <v>2</v>
      </c>
      <c r="K324" s="129">
        <v>2</v>
      </c>
      <c r="L324" s="128">
        <v>2</v>
      </c>
      <c r="M324" s="129">
        <v>2</v>
      </c>
      <c r="N324" s="128">
        <v>2</v>
      </c>
      <c r="O324" s="129">
        <v>2</v>
      </c>
    </row>
    <row r="325" spans="1:15" ht="45.25" customHeight="1" x14ac:dyDescent="0.55000000000000004">
      <c r="B325" s="188"/>
      <c r="C325" s="185" t="s">
        <v>403</v>
      </c>
      <c r="D325" s="186"/>
      <c r="E325" s="186"/>
      <c r="F325" s="186"/>
      <c r="G325" s="189"/>
      <c r="H325" s="128" t="s">
        <v>345</v>
      </c>
      <c r="I325" s="129">
        <v>15</v>
      </c>
      <c r="J325" s="128" t="s">
        <v>208</v>
      </c>
      <c r="K325" s="129" t="s">
        <v>208</v>
      </c>
      <c r="L325" s="128" t="s">
        <v>346</v>
      </c>
      <c r="M325" s="129" t="s">
        <v>208</v>
      </c>
      <c r="N325" s="130" t="s">
        <v>347</v>
      </c>
      <c r="O325" s="129">
        <v>11</v>
      </c>
    </row>
    <row r="326" spans="1:15" ht="56.25" customHeight="1" x14ac:dyDescent="0.55000000000000004">
      <c r="B326" s="176" t="s">
        <v>404</v>
      </c>
      <c r="C326" s="8"/>
      <c r="D326" s="178" t="s">
        <v>405</v>
      </c>
      <c r="E326" s="179"/>
      <c r="F326" s="179"/>
      <c r="G326" s="114" t="s">
        <v>1</v>
      </c>
      <c r="H326" s="128">
        <v>258</v>
      </c>
      <c r="I326" s="129">
        <v>279</v>
      </c>
      <c r="J326" s="128">
        <v>279</v>
      </c>
      <c r="K326" s="129">
        <v>280</v>
      </c>
      <c r="L326" s="128">
        <v>242</v>
      </c>
      <c r="M326" s="129">
        <v>264</v>
      </c>
      <c r="N326" s="128">
        <v>308</v>
      </c>
      <c r="O326" s="129">
        <v>335</v>
      </c>
    </row>
    <row r="327" spans="1:15" ht="57" customHeight="1" x14ac:dyDescent="0.55000000000000004">
      <c r="B327" s="177"/>
      <c r="C327" s="10"/>
      <c r="D327" s="180" t="s">
        <v>406</v>
      </c>
      <c r="E327" s="181"/>
      <c r="F327" s="181"/>
      <c r="G327" s="114" t="s">
        <v>10</v>
      </c>
      <c r="H327" s="128">
        <v>62</v>
      </c>
      <c r="I327" s="129">
        <v>49</v>
      </c>
      <c r="J327" s="128">
        <v>62</v>
      </c>
      <c r="K327" s="129">
        <v>43</v>
      </c>
      <c r="L327" s="128">
        <v>62</v>
      </c>
      <c r="M327" s="129">
        <v>52</v>
      </c>
      <c r="N327" s="128">
        <v>38</v>
      </c>
      <c r="O327" s="129">
        <v>32</v>
      </c>
    </row>
    <row r="328" spans="1:15" ht="45.25" customHeight="1" x14ac:dyDescent="0.55000000000000004">
      <c r="B328" s="177"/>
      <c r="C328" s="10"/>
      <c r="D328" s="178" t="s">
        <v>407</v>
      </c>
      <c r="E328" s="179"/>
      <c r="F328" s="179"/>
      <c r="G328" s="114" t="s">
        <v>11</v>
      </c>
      <c r="H328" s="128">
        <v>47</v>
      </c>
      <c r="I328" s="129">
        <v>32</v>
      </c>
      <c r="J328" s="128">
        <v>63</v>
      </c>
      <c r="K328" s="129">
        <v>60</v>
      </c>
      <c r="L328" s="128">
        <v>20</v>
      </c>
      <c r="M328" s="129">
        <v>-3</v>
      </c>
      <c r="N328" s="128">
        <v>13</v>
      </c>
      <c r="O328" s="129">
        <v>3</v>
      </c>
    </row>
    <row r="329" spans="1:15" ht="45.25" customHeight="1" x14ac:dyDescent="0.55000000000000004">
      <c r="B329" s="177"/>
      <c r="C329" s="182" t="s">
        <v>12</v>
      </c>
      <c r="D329" s="183"/>
      <c r="E329" s="183"/>
      <c r="F329" s="183"/>
      <c r="G329" s="184"/>
      <c r="H329" s="128">
        <v>367</v>
      </c>
      <c r="I329" s="129">
        <v>360</v>
      </c>
      <c r="J329" s="128">
        <v>404</v>
      </c>
      <c r="K329" s="129">
        <v>383</v>
      </c>
      <c r="L329" s="128">
        <v>324</v>
      </c>
      <c r="M329" s="129">
        <v>313</v>
      </c>
      <c r="N329" s="128">
        <v>359</v>
      </c>
      <c r="O329" s="129">
        <v>370</v>
      </c>
    </row>
    <row r="330" spans="1:15" ht="45.25" customHeight="1" x14ac:dyDescent="0.55000000000000004">
      <c r="B330" s="177"/>
      <c r="C330" s="185" t="s">
        <v>408</v>
      </c>
      <c r="D330" s="186"/>
      <c r="E330" s="186"/>
      <c r="F330" s="186"/>
      <c r="G330" s="117" t="s">
        <v>3</v>
      </c>
      <c r="H330" s="128">
        <v>390</v>
      </c>
      <c r="I330" s="129">
        <v>379</v>
      </c>
      <c r="J330" s="128">
        <v>406</v>
      </c>
      <c r="K330" s="129">
        <v>385</v>
      </c>
      <c r="L330" s="128">
        <v>344</v>
      </c>
      <c r="M330" s="129">
        <v>315</v>
      </c>
      <c r="N330" s="128">
        <v>389</v>
      </c>
      <c r="O330" s="129">
        <v>383</v>
      </c>
    </row>
    <row r="331" spans="1:15" ht="69" customHeight="1" x14ac:dyDescent="0.55000000000000004">
      <c r="B331" s="119"/>
      <c r="C331" s="12"/>
      <c r="D331" s="171" t="s">
        <v>409</v>
      </c>
      <c r="E331" s="172"/>
      <c r="F331" s="172"/>
      <c r="G331" s="173"/>
      <c r="H331" s="131">
        <v>252</v>
      </c>
      <c r="I331" s="132">
        <v>226</v>
      </c>
      <c r="J331" s="131">
        <v>255</v>
      </c>
      <c r="K331" s="132">
        <v>247</v>
      </c>
      <c r="L331" s="131">
        <v>206</v>
      </c>
      <c r="M331" s="132">
        <v>168</v>
      </c>
      <c r="N331" s="131">
        <v>266</v>
      </c>
      <c r="O331" s="132">
        <v>261</v>
      </c>
    </row>
    <row r="332" spans="1:15" ht="69" customHeight="1" thickBot="1" x14ac:dyDescent="0.6">
      <c r="B332" s="123"/>
      <c r="C332" s="174" t="s">
        <v>410</v>
      </c>
      <c r="D332" s="175"/>
      <c r="E332" s="175"/>
      <c r="F332" s="175"/>
      <c r="G332" s="124" t="s">
        <v>4</v>
      </c>
      <c r="H332" s="133">
        <v>23</v>
      </c>
      <c r="I332" s="134">
        <v>19</v>
      </c>
      <c r="J332" s="133">
        <v>2</v>
      </c>
      <c r="K332" s="134">
        <v>2</v>
      </c>
      <c r="L332" s="133">
        <v>20</v>
      </c>
      <c r="M332" s="134">
        <v>2</v>
      </c>
      <c r="N332" s="133">
        <v>30</v>
      </c>
      <c r="O332" s="134">
        <v>13</v>
      </c>
    </row>
    <row r="333" spans="1:15" ht="28.4" customHeight="1" x14ac:dyDescent="0.55000000000000004">
      <c r="C333" s="28"/>
      <c r="E333" s="1" t="s">
        <v>22</v>
      </c>
      <c r="F333" s="1"/>
      <c r="H333" s="1"/>
      <c r="I333" s="28"/>
      <c r="J333" s="28"/>
      <c r="K333" s="28"/>
      <c r="L333" s="1" t="s">
        <v>92</v>
      </c>
      <c r="N333" s="80"/>
    </row>
    <row r="334" spans="1:15" ht="28.4" customHeight="1" x14ac:dyDescent="0.55000000000000004">
      <c r="C334" s="28"/>
      <c r="E334" s="1" t="s">
        <v>411</v>
      </c>
      <c r="F334" s="1"/>
      <c r="H334" s="1"/>
      <c r="I334" s="28"/>
      <c r="J334" s="28"/>
      <c r="K334" s="28"/>
      <c r="L334" s="1" t="s">
        <v>93</v>
      </c>
    </row>
    <row r="335" spans="1:15" ht="28.4" customHeight="1" x14ac:dyDescent="0.55000000000000004">
      <c r="C335" s="28"/>
      <c r="E335" s="1" t="s">
        <v>412</v>
      </c>
      <c r="F335" s="1"/>
      <c r="H335" s="1"/>
      <c r="I335" s="28"/>
      <c r="J335" s="28"/>
      <c r="K335" s="28"/>
      <c r="L335" s="1" t="s">
        <v>94</v>
      </c>
    </row>
    <row r="336" spans="1:15" ht="28.4" customHeight="1" x14ac:dyDescent="0.55000000000000004">
      <c r="C336" s="28"/>
      <c r="E336" s="1" t="s">
        <v>413</v>
      </c>
      <c r="F336" s="1"/>
      <c r="H336" s="1"/>
      <c r="I336" s="28"/>
      <c r="J336" s="28"/>
      <c r="K336" s="28"/>
      <c r="L336" s="1"/>
    </row>
    <row r="337" spans="1:17" ht="28.4" customHeight="1" x14ac:dyDescent="0.55000000000000004">
      <c r="C337" s="28"/>
      <c r="E337" s="1" t="s">
        <v>414</v>
      </c>
      <c r="F337" s="1"/>
      <c r="H337" s="1"/>
      <c r="I337" s="28"/>
      <c r="J337" s="28"/>
      <c r="K337" s="28"/>
    </row>
    <row r="338" spans="1:17" ht="28.4" customHeight="1" x14ac:dyDescent="0.55000000000000004">
      <c r="C338" s="28"/>
      <c r="E338" s="1" t="s">
        <v>415</v>
      </c>
      <c r="F338" s="1"/>
      <c r="H338" s="1"/>
      <c r="I338" s="28"/>
      <c r="J338" s="28"/>
      <c r="K338" s="28"/>
    </row>
    <row r="339" spans="1:17" ht="28.4" customHeight="1" x14ac:dyDescent="0.55000000000000004">
      <c r="C339" s="28"/>
      <c r="E339" s="1" t="s">
        <v>416</v>
      </c>
      <c r="F339" s="1"/>
      <c r="H339" s="1"/>
      <c r="I339" s="28"/>
      <c r="J339" s="28"/>
      <c r="K339" s="28"/>
    </row>
    <row r="340" spans="1:17" ht="28.4" customHeight="1" x14ac:dyDescent="0.55000000000000004">
      <c r="C340" s="28"/>
      <c r="E340" s="1" t="s">
        <v>52</v>
      </c>
      <c r="F340" s="1"/>
      <c r="H340" s="1"/>
      <c r="I340" s="28"/>
      <c r="J340" s="28"/>
      <c r="K340" s="28"/>
    </row>
    <row r="341" spans="1:17" ht="27.75" customHeight="1" x14ac:dyDescent="0.55000000000000004"/>
    <row r="342" spans="1:17" ht="39" customHeight="1" x14ac:dyDescent="0.55000000000000004">
      <c r="B342" s="202" t="s">
        <v>14</v>
      </c>
      <c r="C342" s="202"/>
      <c r="D342" s="202"/>
      <c r="E342" s="202"/>
      <c r="F342" s="202"/>
      <c r="G342" s="202"/>
      <c r="H342" s="202"/>
      <c r="I342" s="202"/>
      <c r="J342" s="202"/>
      <c r="K342" s="202"/>
      <c r="L342" s="202"/>
      <c r="M342" s="202"/>
      <c r="N342" s="202"/>
      <c r="O342" s="202"/>
      <c r="P342" s="202"/>
      <c r="Q342" s="202"/>
    </row>
    <row r="343" spans="1:17" ht="25.5" customHeight="1" x14ac:dyDescent="0.55000000000000004">
      <c r="B343" s="3"/>
      <c r="C343" s="3"/>
      <c r="D343" s="3"/>
      <c r="E343" s="3"/>
      <c r="F343" s="3"/>
      <c r="G343" s="3"/>
    </row>
    <row r="344" spans="1:17" ht="29.25" customHeight="1" x14ac:dyDescent="0.55000000000000004">
      <c r="B344" s="28" t="s">
        <v>17</v>
      </c>
    </row>
    <row r="345" spans="1:17" ht="29.25" customHeight="1" x14ac:dyDescent="0.55000000000000004">
      <c r="B345" s="1" t="s">
        <v>13</v>
      </c>
      <c r="C345" s="28"/>
      <c r="G345" s="3"/>
    </row>
    <row r="346" spans="1:17" ht="18" customHeight="1" x14ac:dyDescent="0.55000000000000004">
      <c r="B346" s="1"/>
      <c r="C346" s="28"/>
      <c r="G346" s="3"/>
    </row>
    <row r="347" spans="1:17" ht="27.65" customHeight="1" x14ac:dyDescent="0.55000000000000004">
      <c r="B347" s="1" t="s">
        <v>54</v>
      </c>
      <c r="E347" s="4"/>
      <c r="F347" s="4"/>
      <c r="G347" s="3"/>
      <c r="O347" s="29" t="str">
        <f>O177</f>
        <v>太陽光・風力出力制御日数：18日</v>
      </c>
    </row>
    <row r="348" spans="1:17" ht="29.25" customHeight="1" x14ac:dyDescent="0.55000000000000004">
      <c r="B348" s="1" t="s">
        <v>392</v>
      </c>
      <c r="G348" s="3"/>
    </row>
    <row r="349" spans="1:17" ht="30" customHeight="1" thickBot="1" x14ac:dyDescent="0.6">
      <c r="B349" s="203">
        <f ca="1">TODAY()</f>
        <v>46114</v>
      </c>
      <c r="C349" s="203"/>
      <c r="D349" s="203"/>
      <c r="E349" s="203"/>
      <c r="F349" s="203"/>
      <c r="G349" s="29"/>
      <c r="H349" s="29"/>
      <c r="I349" s="29"/>
      <c r="J349" s="29"/>
      <c r="K349" s="29"/>
      <c r="L349" s="29"/>
      <c r="M349" s="29"/>
      <c r="N349" s="29"/>
      <c r="O349" s="29" t="s">
        <v>55</v>
      </c>
    </row>
    <row r="350" spans="1:17" ht="30" customHeight="1" x14ac:dyDescent="0.55000000000000004">
      <c r="B350" s="204" t="s">
        <v>6</v>
      </c>
      <c r="C350" s="205"/>
      <c r="D350" s="205"/>
      <c r="E350" s="205"/>
      <c r="F350" s="205"/>
      <c r="G350" s="206"/>
      <c r="H350" s="204">
        <v>9</v>
      </c>
      <c r="I350" s="206"/>
      <c r="J350" s="204">
        <v>10</v>
      </c>
      <c r="K350" s="206"/>
      <c r="L350" s="204">
        <v>11</v>
      </c>
      <c r="M350" s="206"/>
      <c r="N350" s="204">
        <v>12</v>
      </c>
      <c r="O350" s="206"/>
    </row>
    <row r="351" spans="1:17" ht="45.25" customHeight="1" x14ac:dyDescent="0.55000000000000004">
      <c r="A351" s="72"/>
      <c r="B351" s="187" t="s">
        <v>9</v>
      </c>
      <c r="C351" s="185" t="s">
        <v>393</v>
      </c>
      <c r="D351" s="186"/>
      <c r="E351" s="186"/>
      <c r="F351" s="186"/>
      <c r="G351" s="189"/>
      <c r="H351" s="84" t="s">
        <v>348</v>
      </c>
      <c r="I351" s="83" t="s">
        <v>349</v>
      </c>
      <c r="J351" s="84" t="s">
        <v>350</v>
      </c>
      <c r="K351" s="83" t="s">
        <v>351</v>
      </c>
      <c r="L351" s="84" t="s">
        <v>352</v>
      </c>
      <c r="M351" s="83" t="s">
        <v>353</v>
      </c>
      <c r="N351" s="84" t="s">
        <v>354</v>
      </c>
      <c r="O351" s="83" t="s">
        <v>355</v>
      </c>
    </row>
    <row r="352" spans="1:17" ht="45.25" customHeight="1" x14ac:dyDescent="0.55000000000000004">
      <c r="A352" s="72"/>
      <c r="B352" s="188"/>
      <c r="C352" s="182"/>
      <c r="D352" s="183"/>
      <c r="E352" s="183"/>
      <c r="F352" s="183"/>
      <c r="G352" s="184"/>
      <c r="H352" s="86" t="s">
        <v>395</v>
      </c>
      <c r="I352" s="85" t="s">
        <v>396</v>
      </c>
      <c r="J352" s="86" t="s">
        <v>395</v>
      </c>
      <c r="K352" s="85" t="s">
        <v>396</v>
      </c>
      <c r="L352" s="86" t="s">
        <v>395</v>
      </c>
      <c r="M352" s="85" t="s">
        <v>396</v>
      </c>
      <c r="N352" s="86" t="s">
        <v>395</v>
      </c>
      <c r="O352" s="85" t="s">
        <v>396</v>
      </c>
    </row>
    <row r="353" spans="1:15" ht="45.25" customHeight="1" x14ac:dyDescent="0.55000000000000004">
      <c r="A353" s="72"/>
      <c r="B353" s="188"/>
      <c r="C353" s="190" t="s">
        <v>397</v>
      </c>
      <c r="D353" s="191"/>
      <c r="E353" s="191"/>
      <c r="F353" s="191"/>
      <c r="G353" s="192"/>
      <c r="H353" s="90">
        <v>45774</v>
      </c>
      <c r="I353" s="87" t="s">
        <v>356</v>
      </c>
      <c r="J353" s="90">
        <v>45777</v>
      </c>
      <c r="K353" s="87" t="s">
        <v>357</v>
      </c>
      <c r="L353" s="90">
        <v>45780</v>
      </c>
      <c r="M353" s="87" t="s">
        <v>358</v>
      </c>
      <c r="N353" s="90">
        <v>45781</v>
      </c>
      <c r="O353" s="87" t="s">
        <v>359</v>
      </c>
    </row>
    <row r="354" spans="1:15" ht="45.25" customHeight="1" x14ac:dyDescent="0.55000000000000004">
      <c r="A354" s="72"/>
      <c r="B354" s="188"/>
      <c r="C354" s="193"/>
      <c r="D354" s="194"/>
      <c r="E354" s="194"/>
      <c r="F354" s="194"/>
      <c r="G354" s="195"/>
      <c r="H354" s="91" t="s">
        <v>88</v>
      </c>
      <c r="I354" s="92" t="s">
        <v>188</v>
      </c>
      <c r="J354" s="95" t="s">
        <v>264</v>
      </c>
      <c r="K354" s="92" t="s">
        <v>264</v>
      </c>
      <c r="L354" s="95" t="s">
        <v>188</v>
      </c>
      <c r="M354" s="92" t="s">
        <v>188</v>
      </c>
      <c r="N354" s="95" t="s">
        <v>188</v>
      </c>
      <c r="O354" s="92" t="s">
        <v>188</v>
      </c>
    </row>
    <row r="355" spans="1:15" ht="45.25" customHeight="1" x14ac:dyDescent="0.55000000000000004">
      <c r="A355" s="72"/>
      <c r="B355" s="188"/>
      <c r="C355" s="190" t="s">
        <v>399</v>
      </c>
      <c r="D355" s="191"/>
      <c r="E355" s="191"/>
      <c r="F355" s="191"/>
      <c r="G355" s="192"/>
      <c r="H355" s="97">
        <v>0.5</v>
      </c>
      <c r="I355" s="98" t="s">
        <v>192</v>
      </c>
      <c r="J355" s="99">
        <v>0.5</v>
      </c>
      <c r="K355" s="96" t="s">
        <v>191</v>
      </c>
      <c r="L355" s="99">
        <v>0.45833333333333337</v>
      </c>
      <c r="M355" s="96" t="s">
        <v>192</v>
      </c>
      <c r="N355" s="99">
        <v>0.54166666666666663</v>
      </c>
      <c r="O355" s="96" t="s">
        <v>206</v>
      </c>
    </row>
    <row r="356" spans="1:15" ht="30" customHeight="1" x14ac:dyDescent="0.55000000000000004">
      <c r="A356" s="72"/>
      <c r="B356" s="188"/>
      <c r="C356" s="199"/>
      <c r="D356" s="200"/>
      <c r="E356" s="200"/>
      <c r="F356" s="200"/>
      <c r="G356" s="201"/>
      <c r="H356" s="101" t="s">
        <v>47</v>
      </c>
      <c r="I356" s="102" t="s">
        <v>47</v>
      </c>
      <c r="J356" s="103" t="s">
        <v>47</v>
      </c>
      <c r="K356" s="100" t="s">
        <v>47</v>
      </c>
      <c r="L356" s="103" t="s">
        <v>47</v>
      </c>
      <c r="M356" s="100" t="s">
        <v>47</v>
      </c>
      <c r="N356" s="103" t="s">
        <v>47</v>
      </c>
      <c r="O356" s="100" t="s">
        <v>47</v>
      </c>
    </row>
    <row r="357" spans="1:15" ht="45.25" customHeight="1" x14ac:dyDescent="0.55000000000000004">
      <c r="A357" s="72"/>
      <c r="B357" s="188"/>
      <c r="C357" s="193"/>
      <c r="D357" s="194"/>
      <c r="E357" s="194"/>
      <c r="F357" s="194"/>
      <c r="G357" s="195"/>
      <c r="H357" s="93">
        <v>0.52083333333333337</v>
      </c>
      <c r="I357" s="106" t="s">
        <v>401</v>
      </c>
      <c r="J357" s="107">
        <v>0.52083333333333337</v>
      </c>
      <c r="K357" s="104" t="s">
        <v>400</v>
      </c>
      <c r="L357" s="107">
        <v>0.47916666666666669</v>
      </c>
      <c r="M357" s="104" t="s">
        <v>401</v>
      </c>
      <c r="N357" s="107">
        <v>0.5625</v>
      </c>
      <c r="O357" s="104" t="s">
        <v>422</v>
      </c>
    </row>
    <row r="358" spans="1:15" s="3" customFormat="1" ht="45.25" customHeight="1" x14ac:dyDescent="0.55000000000000004">
      <c r="A358" s="72"/>
      <c r="B358" s="188"/>
      <c r="C358" s="185" t="s">
        <v>402</v>
      </c>
      <c r="D358" s="186"/>
      <c r="E358" s="186"/>
      <c r="F358" s="186"/>
      <c r="G358" s="189"/>
      <c r="H358" s="128">
        <v>5</v>
      </c>
      <c r="I358" s="129">
        <v>5</v>
      </c>
      <c r="J358" s="128">
        <v>4</v>
      </c>
      <c r="K358" s="129">
        <v>4</v>
      </c>
      <c r="L358" s="128">
        <v>4</v>
      </c>
      <c r="M358" s="129">
        <v>4</v>
      </c>
      <c r="N358" s="128">
        <v>3</v>
      </c>
      <c r="O358" s="129">
        <v>4</v>
      </c>
    </row>
    <row r="359" spans="1:15" ht="45.25" customHeight="1" x14ac:dyDescent="0.55000000000000004">
      <c r="B359" s="188"/>
      <c r="C359" s="185" t="s">
        <v>403</v>
      </c>
      <c r="D359" s="186"/>
      <c r="E359" s="186"/>
      <c r="F359" s="186"/>
      <c r="G359" s="189"/>
      <c r="H359" s="128" t="s">
        <v>360</v>
      </c>
      <c r="I359" s="129">
        <v>55</v>
      </c>
      <c r="J359" s="128" t="s">
        <v>361</v>
      </c>
      <c r="K359" s="129" t="s">
        <v>208</v>
      </c>
      <c r="L359" s="128" t="s">
        <v>362</v>
      </c>
      <c r="M359" s="129">
        <v>14</v>
      </c>
      <c r="N359" s="130" t="s">
        <v>363</v>
      </c>
      <c r="O359" s="129">
        <v>27</v>
      </c>
    </row>
    <row r="360" spans="1:15" ht="56.25" customHeight="1" x14ac:dyDescent="0.55000000000000004">
      <c r="B360" s="176" t="s">
        <v>404</v>
      </c>
      <c r="C360" s="8"/>
      <c r="D360" s="178" t="s">
        <v>405</v>
      </c>
      <c r="E360" s="179"/>
      <c r="F360" s="179"/>
      <c r="G360" s="114" t="s">
        <v>1</v>
      </c>
      <c r="H360" s="128">
        <v>257</v>
      </c>
      <c r="I360" s="129">
        <v>277</v>
      </c>
      <c r="J360" s="128">
        <v>302</v>
      </c>
      <c r="K360" s="129">
        <v>321</v>
      </c>
      <c r="L360" s="128">
        <v>249</v>
      </c>
      <c r="M360" s="129">
        <v>264</v>
      </c>
      <c r="N360" s="128">
        <v>234</v>
      </c>
      <c r="O360" s="129">
        <v>264</v>
      </c>
    </row>
    <row r="361" spans="1:15" ht="57" customHeight="1" x14ac:dyDescent="0.55000000000000004">
      <c r="B361" s="177"/>
      <c r="C361" s="10"/>
      <c r="D361" s="180" t="s">
        <v>406</v>
      </c>
      <c r="E361" s="181"/>
      <c r="F361" s="181"/>
      <c r="G361" s="114" t="s">
        <v>10</v>
      </c>
      <c r="H361" s="128">
        <v>60</v>
      </c>
      <c r="I361" s="129">
        <v>49</v>
      </c>
      <c r="J361" s="128">
        <v>62</v>
      </c>
      <c r="K361" s="129">
        <v>60</v>
      </c>
      <c r="L361" s="128">
        <v>62</v>
      </c>
      <c r="M361" s="129">
        <v>58</v>
      </c>
      <c r="N361" s="128">
        <v>62</v>
      </c>
      <c r="O361" s="129">
        <v>36</v>
      </c>
    </row>
    <row r="362" spans="1:15" ht="45.25" customHeight="1" x14ac:dyDescent="0.55000000000000004">
      <c r="B362" s="177"/>
      <c r="C362" s="10"/>
      <c r="D362" s="178" t="s">
        <v>407</v>
      </c>
      <c r="E362" s="179"/>
      <c r="F362" s="179"/>
      <c r="G362" s="114" t="s">
        <v>11</v>
      </c>
      <c r="H362" s="128">
        <v>15</v>
      </c>
      <c r="I362" s="129">
        <v>5</v>
      </c>
      <c r="J362" s="128">
        <v>-24</v>
      </c>
      <c r="K362" s="129">
        <v>-13</v>
      </c>
      <c r="L362" s="128">
        <v>-9</v>
      </c>
      <c r="M362" s="129">
        <v>-23</v>
      </c>
      <c r="N362" s="128">
        <v>-14</v>
      </c>
      <c r="O362" s="129">
        <v>-7</v>
      </c>
    </row>
    <row r="363" spans="1:15" ht="45.25" customHeight="1" x14ac:dyDescent="0.55000000000000004">
      <c r="B363" s="177"/>
      <c r="C363" s="182" t="s">
        <v>12</v>
      </c>
      <c r="D363" s="183"/>
      <c r="E363" s="183"/>
      <c r="F363" s="183"/>
      <c r="G363" s="184"/>
      <c r="H363" s="128">
        <v>332</v>
      </c>
      <c r="I363" s="129">
        <v>331</v>
      </c>
      <c r="J363" s="128">
        <v>340</v>
      </c>
      <c r="K363" s="129">
        <v>368</v>
      </c>
      <c r="L363" s="128">
        <v>302</v>
      </c>
      <c r="M363" s="129">
        <v>299</v>
      </c>
      <c r="N363" s="128">
        <v>282</v>
      </c>
      <c r="O363" s="129">
        <v>293</v>
      </c>
    </row>
    <row r="364" spans="1:15" ht="45.25" customHeight="1" x14ac:dyDescent="0.55000000000000004">
      <c r="B364" s="177"/>
      <c r="C364" s="185" t="s">
        <v>408</v>
      </c>
      <c r="D364" s="186"/>
      <c r="E364" s="186"/>
      <c r="F364" s="186"/>
      <c r="G364" s="117" t="s">
        <v>3</v>
      </c>
      <c r="H364" s="128">
        <v>411</v>
      </c>
      <c r="I364" s="129">
        <v>391</v>
      </c>
      <c r="J364" s="128">
        <v>373</v>
      </c>
      <c r="K364" s="129">
        <v>372</v>
      </c>
      <c r="L364" s="128">
        <v>371</v>
      </c>
      <c r="M364" s="129">
        <v>317</v>
      </c>
      <c r="N364" s="128">
        <v>355</v>
      </c>
      <c r="O364" s="129">
        <v>324</v>
      </c>
    </row>
    <row r="365" spans="1:15" ht="69" customHeight="1" x14ac:dyDescent="0.55000000000000004">
      <c r="B365" s="119"/>
      <c r="C365" s="12"/>
      <c r="D365" s="171" t="s">
        <v>409</v>
      </c>
      <c r="E365" s="172"/>
      <c r="F365" s="172"/>
      <c r="G365" s="173"/>
      <c r="H365" s="131">
        <v>256</v>
      </c>
      <c r="I365" s="132">
        <v>214</v>
      </c>
      <c r="J365" s="131">
        <v>222</v>
      </c>
      <c r="K365" s="132">
        <v>200</v>
      </c>
      <c r="L365" s="131">
        <v>249</v>
      </c>
      <c r="M365" s="132">
        <v>203</v>
      </c>
      <c r="N365" s="131">
        <v>236</v>
      </c>
      <c r="O365" s="132">
        <v>174</v>
      </c>
    </row>
    <row r="366" spans="1:15" ht="69" customHeight="1" thickBot="1" x14ac:dyDescent="0.6">
      <c r="B366" s="123"/>
      <c r="C366" s="174" t="s">
        <v>410</v>
      </c>
      <c r="D366" s="175"/>
      <c r="E366" s="175"/>
      <c r="F366" s="175"/>
      <c r="G366" s="124" t="s">
        <v>4</v>
      </c>
      <c r="H366" s="133">
        <v>79</v>
      </c>
      <c r="I366" s="134">
        <v>60</v>
      </c>
      <c r="J366" s="133">
        <v>33</v>
      </c>
      <c r="K366" s="134">
        <v>4</v>
      </c>
      <c r="L366" s="133">
        <v>69</v>
      </c>
      <c r="M366" s="134">
        <v>18</v>
      </c>
      <c r="N366" s="133">
        <v>73</v>
      </c>
      <c r="O366" s="134">
        <v>31</v>
      </c>
    </row>
    <row r="367" spans="1:15" ht="28.4" customHeight="1" x14ac:dyDescent="0.55000000000000004">
      <c r="C367" s="28"/>
      <c r="E367" s="1" t="s">
        <v>22</v>
      </c>
      <c r="F367" s="1"/>
      <c r="H367" s="1"/>
      <c r="I367" s="28"/>
      <c r="J367" s="28"/>
      <c r="K367" s="28"/>
      <c r="L367" s="1" t="s">
        <v>92</v>
      </c>
      <c r="N367" s="80"/>
    </row>
    <row r="368" spans="1:15" ht="28.4" customHeight="1" x14ac:dyDescent="0.55000000000000004">
      <c r="C368" s="28"/>
      <c r="E368" s="1" t="s">
        <v>411</v>
      </c>
      <c r="F368" s="1"/>
      <c r="H368" s="1"/>
      <c r="I368" s="28"/>
      <c r="J368" s="28"/>
      <c r="K368" s="28"/>
      <c r="L368" s="1" t="s">
        <v>93</v>
      </c>
    </row>
    <row r="369" spans="2:17" ht="28.4" customHeight="1" x14ac:dyDescent="0.55000000000000004">
      <c r="C369" s="28"/>
      <c r="E369" s="1" t="s">
        <v>412</v>
      </c>
      <c r="F369" s="1"/>
      <c r="H369" s="1"/>
      <c r="I369" s="28"/>
      <c r="J369" s="28"/>
      <c r="K369" s="28"/>
      <c r="L369" s="1" t="s">
        <v>94</v>
      </c>
    </row>
    <row r="370" spans="2:17" ht="28.4" customHeight="1" x14ac:dyDescent="0.55000000000000004">
      <c r="C370" s="28"/>
      <c r="E370" s="1" t="s">
        <v>413</v>
      </c>
      <c r="F370" s="1"/>
      <c r="H370" s="1"/>
      <c r="I370" s="28"/>
      <c r="J370" s="28"/>
      <c r="K370" s="28"/>
      <c r="L370" s="1"/>
    </row>
    <row r="371" spans="2:17" ht="28.4" customHeight="1" x14ac:dyDescent="0.55000000000000004">
      <c r="C371" s="28"/>
      <c r="E371" s="1" t="s">
        <v>414</v>
      </c>
      <c r="F371" s="1"/>
      <c r="H371" s="1"/>
      <c r="I371" s="28"/>
      <c r="J371" s="28"/>
      <c r="K371" s="28"/>
    </row>
    <row r="372" spans="2:17" ht="28.4" customHeight="1" x14ac:dyDescent="0.55000000000000004">
      <c r="C372" s="28"/>
      <c r="E372" s="1" t="s">
        <v>415</v>
      </c>
      <c r="F372" s="1"/>
      <c r="H372" s="1"/>
      <c r="I372" s="28"/>
      <c r="J372" s="28"/>
      <c r="K372" s="28"/>
    </row>
    <row r="373" spans="2:17" ht="28.4" customHeight="1" x14ac:dyDescent="0.55000000000000004">
      <c r="C373" s="28"/>
      <c r="E373" s="1" t="s">
        <v>416</v>
      </c>
      <c r="F373" s="1"/>
      <c r="H373" s="1"/>
      <c r="I373" s="28"/>
      <c r="J373" s="28"/>
      <c r="K373" s="28"/>
    </row>
    <row r="374" spans="2:17" ht="28.4" customHeight="1" x14ac:dyDescent="0.55000000000000004">
      <c r="C374" s="28"/>
      <c r="E374" s="1" t="s">
        <v>52</v>
      </c>
      <c r="F374" s="1"/>
      <c r="H374" s="1"/>
      <c r="I374" s="28"/>
      <c r="J374" s="28"/>
      <c r="K374" s="28"/>
    </row>
    <row r="375" spans="2:17" ht="27.75" customHeight="1" x14ac:dyDescent="0.55000000000000004"/>
    <row r="376" spans="2:17" ht="39" customHeight="1" x14ac:dyDescent="0.55000000000000004">
      <c r="B376" s="202" t="s">
        <v>14</v>
      </c>
      <c r="C376" s="202"/>
      <c r="D376" s="202"/>
      <c r="E376" s="202"/>
      <c r="F376" s="202"/>
      <c r="G376" s="202"/>
      <c r="H376" s="202"/>
      <c r="I376" s="202"/>
      <c r="J376" s="202"/>
      <c r="K376" s="202"/>
      <c r="L376" s="202"/>
      <c r="M376" s="202"/>
      <c r="N376" s="202"/>
      <c r="O376" s="202"/>
      <c r="P376" s="202"/>
      <c r="Q376" s="202"/>
    </row>
    <row r="377" spans="2:17" ht="25.5" customHeight="1" x14ac:dyDescent="0.55000000000000004">
      <c r="B377" s="3"/>
      <c r="C377" s="3"/>
      <c r="D377" s="3"/>
      <c r="E377" s="3"/>
      <c r="F377" s="3"/>
      <c r="G377" s="3"/>
    </row>
    <row r="378" spans="2:17" ht="29.25" customHeight="1" x14ac:dyDescent="0.55000000000000004">
      <c r="B378" s="28" t="s">
        <v>17</v>
      </c>
    </row>
    <row r="379" spans="2:17" ht="29.25" customHeight="1" x14ac:dyDescent="0.55000000000000004">
      <c r="B379" s="1" t="s">
        <v>13</v>
      </c>
      <c r="C379" s="28"/>
      <c r="G379" s="3"/>
    </row>
    <row r="380" spans="2:17" ht="18" customHeight="1" x14ac:dyDescent="0.55000000000000004">
      <c r="B380" s="1"/>
      <c r="C380" s="28"/>
      <c r="G380" s="3"/>
    </row>
    <row r="381" spans="2:17" ht="29.5" customHeight="1" x14ac:dyDescent="0.55000000000000004">
      <c r="B381" s="1" t="s">
        <v>54</v>
      </c>
      <c r="E381" s="4"/>
      <c r="F381" s="4"/>
      <c r="G381" s="3"/>
      <c r="O381" s="29" t="str">
        <f>O177</f>
        <v>太陽光・風力出力制御日数：18日</v>
      </c>
    </row>
    <row r="382" spans="2:17" ht="29.25" customHeight="1" x14ac:dyDescent="0.55000000000000004">
      <c r="B382" s="1" t="s">
        <v>392</v>
      </c>
      <c r="G382" s="3"/>
    </row>
    <row r="383" spans="2:17" ht="30" customHeight="1" thickBot="1" x14ac:dyDescent="0.6">
      <c r="B383" s="203">
        <f ca="1">TODAY()</f>
        <v>46114</v>
      </c>
      <c r="C383" s="203"/>
      <c r="D383" s="203"/>
      <c r="E383" s="203"/>
      <c r="F383" s="203"/>
      <c r="G383" s="29"/>
      <c r="H383" s="29"/>
      <c r="I383" s="29"/>
      <c r="J383" s="29"/>
      <c r="K383" s="29"/>
      <c r="L383" s="29"/>
      <c r="M383" s="29"/>
      <c r="N383" s="29"/>
      <c r="O383" s="29" t="s">
        <v>55</v>
      </c>
    </row>
    <row r="384" spans="2:17" ht="30" customHeight="1" x14ac:dyDescent="0.55000000000000004">
      <c r="B384" s="204" t="s">
        <v>6</v>
      </c>
      <c r="C384" s="205"/>
      <c r="D384" s="205"/>
      <c r="E384" s="205"/>
      <c r="F384" s="205"/>
      <c r="G384" s="206"/>
      <c r="H384" s="204">
        <v>5</v>
      </c>
      <c r="I384" s="206"/>
      <c r="J384" s="204">
        <v>6</v>
      </c>
      <c r="K384" s="206"/>
      <c r="L384" s="204">
        <v>7</v>
      </c>
      <c r="M384" s="206"/>
      <c r="N384" s="204">
        <v>8</v>
      </c>
      <c r="O384" s="206"/>
    </row>
    <row r="385" spans="1:15" ht="45.25" customHeight="1" x14ac:dyDescent="0.55000000000000004">
      <c r="A385" s="72"/>
      <c r="B385" s="187" t="s">
        <v>9</v>
      </c>
      <c r="C385" s="185" t="s">
        <v>393</v>
      </c>
      <c r="D385" s="186"/>
      <c r="E385" s="186"/>
      <c r="F385" s="186"/>
      <c r="G385" s="189"/>
      <c r="H385" s="84" t="s">
        <v>364</v>
      </c>
      <c r="I385" s="83" t="s">
        <v>365</v>
      </c>
      <c r="J385" s="84" t="s">
        <v>366</v>
      </c>
      <c r="K385" s="83" t="s">
        <v>367</v>
      </c>
      <c r="L385" s="84" t="s">
        <v>368</v>
      </c>
      <c r="M385" s="83" t="s">
        <v>369</v>
      </c>
      <c r="N385" s="84" t="s">
        <v>370</v>
      </c>
      <c r="O385" s="83" t="s">
        <v>371</v>
      </c>
    </row>
    <row r="386" spans="1:15" ht="45.25" customHeight="1" x14ac:dyDescent="0.55000000000000004">
      <c r="A386" s="72"/>
      <c r="B386" s="188"/>
      <c r="C386" s="182"/>
      <c r="D386" s="183"/>
      <c r="E386" s="183"/>
      <c r="F386" s="183"/>
      <c r="G386" s="184"/>
      <c r="H386" s="86" t="s">
        <v>395</v>
      </c>
      <c r="I386" s="85" t="s">
        <v>396</v>
      </c>
      <c r="J386" s="86" t="s">
        <v>395</v>
      </c>
      <c r="K386" s="85" t="s">
        <v>396</v>
      </c>
      <c r="L386" s="86" t="s">
        <v>395</v>
      </c>
      <c r="M386" s="85" t="s">
        <v>396</v>
      </c>
      <c r="N386" s="86" t="s">
        <v>395</v>
      </c>
      <c r="O386" s="85" t="s">
        <v>396</v>
      </c>
    </row>
    <row r="387" spans="1:15" ht="45.25" customHeight="1" x14ac:dyDescent="0.55000000000000004">
      <c r="A387" s="72"/>
      <c r="B387" s="188"/>
      <c r="C387" s="190" t="s">
        <v>397</v>
      </c>
      <c r="D387" s="191"/>
      <c r="E387" s="191"/>
      <c r="F387" s="191"/>
      <c r="G387" s="192"/>
      <c r="H387" s="90">
        <v>45767</v>
      </c>
      <c r="I387" s="87" t="s">
        <v>372</v>
      </c>
      <c r="J387" s="90">
        <v>45768</v>
      </c>
      <c r="K387" s="87" t="s">
        <v>373</v>
      </c>
      <c r="L387" s="90">
        <v>45769</v>
      </c>
      <c r="M387" s="87" t="s">
        <v>374</v>
      </c>
      <c r="N387" s="90">
        <v>45773</v>
      </c>
      <c r="O387" s="87" t="s">
        <v>375</v>
      </c>
    </row>
    <row r="388" spans="1:15" ht="45.25" customHeight="1" x14ac:dyDescent="0.55000000000000004">
      <c r="A388" s="72"/>
      <c r="B388" s="188"/>
      <c r="C388" s="193"/>
      <c r="D388" s="194"/>
      <c r="E388" s="194"/>
      <c r="F388" s="194"/>
      <c r="G388" s="195"/>
      <c r="H388" s="95" t="s">
        <v>245</v>
      </c>
      <c r="I388" s="92" t="s">
        <v>245</v>
      </c>
      <c r="J388" s="95" t="s">
        <v>244</v>
      </c>
      <c r="K388" s="92" t="s">
        <v>442</v>
      </c>
      <c r="L388" s="95" t="s">
        <v>264</v>
      </c>
      <c r="M388" s="92" t="s">
        <v>443</v>
      </c>
      <c r="N388" s="95" t="s">
        <v>398</v>
      </c>
      <c r="O388" s="92" t="s">
        <v>188</v>
      </c>
    </row>
    <row r="389" spans="1:15" ht="45.25" customHeight="1" x14ac:dyDescent="0.55000000000000004">
      <c r="A389" s="72"/>
      <c r="B389" s="188"/>
      <c r="C389" s="190" t="s">
        <v>399</v>
      </c>
      <c r="D389" s="191"/>
      <c r="E389" s="191"/>
      <c r="F389" s="191"/>
      <c r="G389" s="192"/>
      <c r="H389" s="97">
        <v>0.52083333333333326</v>
      </c>
      <c r="I389" s="98" t="s">
        <v>227</v>
      </c>
      <c r="J389" s="99">
        <v>0.5</v>
      </c>
      <c r="K389" s="96" t="s">
        <v>227</v>
      </c>
      <c r="L389" s="99">
        <v>0.5</v>
      </c>
      <c r="M389" s="96" t="s">
        <v>227</v>
      </c>
      <c r="N389" s="99">
        <v>0.5</v>
      </c>
      <c r="O389" s="96" t="s">
        <v>206</v>
      </c>
    </row>
    <row r="390" spans="1:15" ht="30" customHeight="1" x14ac:dyDescent="0.55000000000000004">
      <c r="A390" s="72"/>
      <c r="B390" s="188"/>
      <c r="C390" s="199"/>
      <c r="D390" s="200"/>
      <c r="E390" s="200"/>
      <c r="F390" s="200"/>
      <c r="G390" s="201"/>
      <c r="H390" s="101" t="s">
        <v>47</v>
      </c>
      <c r="I390" s="102" t="s">
        <v>47</v>
      </c>
      <c r="J390" s="103" t="s">
        <v>47</v>
      </c>
      <c r="K390" s="100" t="s">
        <v>47</v>
      </c>
      <c r="L390" s="103" t="s">
        <v>47</v>
      </c>
      <c r="M390" s="100" t="s">
        <v>47</v>
      </c>
      <c r="N390" s="103" t="s">
        <v>47</v>
      </c>
      <c r="O390" s="100" t="s">
        <v>47</v>
      </c>
    </row>
    <row r="391" spans="1:15" ht="45.25" customHeight="1" x14ac:dyDescent="0.55000000000000004">
      <c r="A391" s="72"/>
      <c r="B391" s="188"/>
      <c r="C391" s="193"/>
      <c r="D391" s="194"/>
      <c r="E391" s="194"/>
      <c r="F391" s="194"/>
      <c r="G391" s="195"/>
      <c r="H391" s="93">
        <v>0.54166666666666663</v>
      </c>
      <c r="I391" s="106" t="s">
        <v>424</v>
      </c>
      <c r="J391" s="107">
        <v>0.52083333333333337</v>
      </c>
      <c r="K391" s="104" t="s">
        <v>424</v>
      </c>
      <c r="L391" s="107">
        <v>0.52083333333333337</v>
      </c>
      <c r="M391" s="104" t="s">
        <v>424</v>
      </c>
      <c r="N391" s="107">
        <v>0.52083333333333337</v>
      </c>
      <c r="O391" s="104" t="s">
        <v>422</v>
      </c>
    </row>
    <row r="392" spans="1:15" s="3" customFormat="1" ht="45.25" customHeight="1" x14ac:dyDescent="0.55000000000000004">
      <c r="A392" s="72"/>
      <c r="B392" s="188"/>
      <c r="C392" s="185" t="s">
        <v>402</v>
      </c>
      <c r="D392" s="186"/>
      <c r="E392" s="186"/>
      <c r="F392" s="186"/>
      <c r="G392" s="189"/>
      <c r="H392" s="128">
        <v>5</v>
      </c>
      <c r="I392" s="129">
        <v>5</v>
      </c>
      <c r="J392" s="128">
        <v>5</v>
      </c>
      <c r="K392" s="129">
        <v>5</v>
      </c>
      <c r="L392" s="128">
        <v>5</v>
      </c>
      <c r="M392" s="129">
        <v>5</v>
      </c>
      <c r="N392" s="128">
        <v>5</v>
      </c>
      <c r="O392" s="129">
        <v>5</v>
      </c>
    </row>
    <row r="393" spans="1:15" ht="45.25" customHeight="1" x14ac:dyDescent="0.55000000000000004">
      <c r="B393" s="188"/>
      <c r="C393" s="185" t="s">
        <v>403</v>
      </c>
      <c r="D393" s="186"/>
      <c r="E393" s="186"/>
      <c r="F393" s="186"/>
      <c r="G393" s="189"/>
      <c r="H393" s="128" t="s">
        <v>376</v>
      </c>
      <c r="I393" s="129" t="s">
        <v>208</v>
      </c>
      <c r="J393" s="128" t="s">
        <v>377</v>
      </c>
      <c r="K393" s="129" t="s">
        <v>208</v>
      </c>
      <c r="L393" s="128" t="s">
        <v>378</v>
      </c>
      <c r="M393" s="129" t="s">
        <v>208</v>
      </c>
      <c r="N393" s="130" t="s">
        <v>379</v>
      </c>
      <c r="O393" s="129">
        <v>31</v>
      </c>
    </row>
    <row r="394" spans="1:15" ht="56.25" customHeight="1" x14ac:dyDescent="0.55000000000000004">
      <c r="B394" s="176" t="s">
        <v>404</v>
      </c>
      <c r="C394" s="8"/>
      <c r="D394" s="178" t="s">
        <v>405</v>
      </c>
      <c r="E394" s="179"/>
      <c r="F394" s="179"/>
      <c r="G394" s="114" t="s">
        <v>1</v>
      </c>
      <c r="H394" s="128">
        <v>262</v>
      </c>
      <c r="I394" s="129">
        <v>282</v>
      </c>
      <c r="J394" s="128">
        <v>303</v>
      </c>
      <c r="K394" s="129">
        <v>336</v>
      </c>
      <c r="L394" s="128">
        <v>304</v>
      </c>
      <c r="M394" s="129">
        <v>316</v>
      </c>
      <c r="N394" s="128">
        <v>266</v>
      </c>
      <c r="O394" s="129">
        <v>317</v>
      </c>
    </row>
    <row r="395" spans="1:15" ht="57" customHeight="1" x14ac:dyDescent="0.55000000000000004">
      <c r="B395" s="177"/>
      <c r="C395" s="10"/>
      <c r="D395" s="180" t="s">
        <v>406</v>
      </c>
      <c r="E395" s="181"/>
      <c r="F395" s="181"/>
      <c r="G395" s="114" t="s">
        <v>10</v>
      </c>
      <c r="H395" s="128">
        <v>61</v>
      </c>
      <c r="I395" s="129">
        <v>35</v>
      </c>
      <c r="J395" s="128">
        <v>61</v>
      </c>
      <c r="K395" s="129">
        <v>60</v>
      </c>
      <c r="L395" s="128">
        <v>48</v>
      </c>
      <c r="M395" s="129">
        <v>47</v>
      </c>
      <c r="N395" s="128">
        <v>60</v>
      </c>
      <c r="O395" s="129">
        <v>48</v>
      </c>
    </row>
    <row r="396" spans="1:15" ht="45.25" customHeight="1" x14ac:dyDescent="0.55000000000000004">
      <c r="B396" s="177"/>
      <c r="C396" s="10"/>
      <c r="D396" s="178" t="s">
        <v>407</v>
      </c>
      <c r="E396" s="179"/>
      <c r="F396" s="179"/>
      <c r="G396" s="114" t="s">
        <v>11</v>
      </c>
      <c r="H396" s="128">
        <v>-26</v>
      </c>
      <c r="I396" s="129">
        <v>-14</v>
      </c>
      <c r="J396" s="128">
        <v>5</v>
      </c>
      <c r="K396" s="129">
        <v>-23</v>
      </c>
      <c r="L396" s="128">
        <v>7</v>
      </c>
      <c r="M396" s="129">
        <v>12</v>
      </c>
      <c r="N396" s="128">
        <v>37</v>
      </c>
      <c r="O396" s="129">
        <v>30</v>
      </c>
    </row>
    <row r="397" spans="1:15" ht="45.25" customHeight="1" x14ac:dyDescent="0.55000000000000004">
      <c r="B397" s="177"/>
      <c r="C397" s="182" t="s">
        <v>12</v>
      </c>
      <c r="D397" s="183"/>
      <c r="E397" s="183"/>
      <c r="F397" s="183"/>
      <c r="G397" s="184"/>
      <c r="H397" s="128">
        <v>297</v>
      </c>
      <c r="I397" s="129">
        <v>303</v>
      </c>
      <c r="J397" s="128">
        <v>369</v>
      </c>
      <c r="K397" s="129">
        <v>373</v>
      </c>
      <c r="L397" s="128">
        <v>359</v>
      </c>
      <c r="M397" s="129">
        <v>375</v>
      </c>
      <c r="N397" s="128">
        <v>363</v>
      </c>
      <c r="O397" s="129">
        <v>395</v>
      </c>
    </row>
    <row r="398" spans="1:15" ht="45.25" customHeight="1" x14ac:dyDescent="0.55000000000000004">
      <c r="B398" s="177"/>
      <c r="C398" s="185" t="s">
        <v>408</v>
      </c>
      <c r="D398" s="186"/>
      <c r="E398" s="186"/>
      <c r="F398" s="186"/>
      <c r="G398" s="117" t="s">
        <v>3</v>
      </c>
      <c r="H398" s="128">
        <v>305</v>
      </c>
      <c r="I398" s="129">
        <v>308</v>
      </c>
      <c r="J398" s="128">
        <v>387</v>
      </c>
      <c r="K398" s="129">
        <v>378</v>
      </c>
      <c r="L398" s="128">
        <v>375</v>
      </c>
      <c r="M398" s="129">
        <v>380</v>
      </c>
      <c r="N398" s="128">
        <v>449</v>
      </c>
      <c r="O398" s="129">
        <v>431</v>
      </c>
    </row>
    <row r="399" spans="1:15" ht="69" customHeight="1" x14ac:dyDescent="0.55000000000000004">
      <c r="B399" s="119"/>
      <c r="C399" s="12"/>
      <c r="D399" s="171" t="s">
        <v>409</v>
      </c>
      <c r="E399" s="172"/>
      <c r="F399" s="172"/>
      <c r="G399" s="173"/>
      <c r="H399" s="131">
        <v>154</v>
      </c>
      <c r="I399" s="132">
        <v>121</v>
      </c>
      <c r="J399" s="131">
        <v>242</v>
      </c>
      <c r="K399" s="132">
        <v>189</v>
      </c>
      <c r="L399" s="131">
        <v>235</v>
      </c>
      <c r="M399" s="132">
        <v>216</v>
      </c>
      <c r="N399" s="131">
        <v>292</v>
      </c>
      <c r="O399" s="132">
        <v>262</v>
      </c>
    </row>
    <row r="400" spans="1:15" ht="69" customHeight="1" thickBot="1" x14ac:dyDescent="0.6">
      <c r="B400" s="123"/>
      <c r="C400" s="174" t="s">
        <v>410</v>
      </c>
      <c r="D400" s="175"/>
      <c r="E400" s="175"/>
      <c r="F400" s="175"/>
      <c r="G400" s="124" t="s">
        <v>4</v>
      </c>
      <c r="H400" s="133">
        <v>8</v>
      </c>
      <c r="I400" s="134">
        <v>5</v>
      </c>
      <c r="J400" s="133">
        <v>18</v>
      </c>
      <c r="K400" s="134">
        <v>5</v>
      </c>
      <c r="L400" s="133">
        <v>16</v>
      </c>
      <c r="M400" s="134">
        <v>5</v>
      </c>
      <c r="N400" s="133">
        <v>86</v>
      </c>
      <c r="O400" s="134">
        <v>36</v>
      </c>
    </row>
    <row r="401" spans="2:17" ht="28.4" customHeight="1" x14ac:dyDescent="0.55000000000000004">
      <c r="C401" s="28"/>
      <c r="E401" s="1" t="s">
        <v>22</v>
      </c>
      <c r="F401" s="1"/>
      <c r="H401" s="1"/>
      <c r="I401" s="28"/>
      <c r="J401" s="28"/>
      <c r="K401" s="28"/>
      <c r="L401" s="1" t="s">
        <v>92</v>
      </c>
      <c r="N401" s="80"/>
    </row>
    <row r="402" spans="2:17" ht="28.4" customHeight="1" x14ac:dyDescent="0.55000000000000004">
      <c r="C402" s="28"/>
      <c r="E402" s="1" t="s">
        <v>411</v>
      </c>
      <c r="F402" s="1"/>
      <c r="H402" s="1"/>
      <c r="I402" s="28"/>
      <c r="J402" s="28"/>
      <c r="K402" s="28"/>
      <c r="L402" s="1" t="s">
        <v>93</v>
      </c>
    </row>
    <row r="403" spans="2:17" ht="28.4" customHeight="1" x14ac:dyDescent="0.55000000000000004">
      <c r="C403" s="28"/>
      <c r="E403" s="1" t="s">
        <v>412</v>
      </c>
      <c r="F403" s="1"/>
      <c r="H403" s="1"/>
      <c r="I403" s="28"/>
      <c r="J403" s="28"/>
      <c r="K403" s="28"/>
      <c r="L403" s="1" t="s">
        <v>94</v>
      </c>
    </row>
    <row r="404" spans="2:17" ht="28.4" customHeight="1" x14ac:dyDescent="0.55000000000000004">
      <c r="C404" s="28"/>
      <c r="E404" s="1" t="s">
        <v>413</v>
      </c>
      <c r="F404" s="1"/>
      <c r="H404" s="1"/>
      <c r="I404" s="28"/>
      <c r="J404" s="28"/>
      <c r="K404" s="28"/>
      <c r="L404" s="1"/>
    </row>
    <row r="405" spans="2:17" ht="28.4" customHeight="1" x14ac:dyDescent="0.55000000000000004">
      <c r="C405" s="28"/>
      <c r="E405" s="1" t="s">
        <v>414</v>
      </c>
      <c r="F405" s="1"/>
      <c r="H405" s="1"/>
      <c r="I405" s="28"/>
      <c r="J405" s="28"/>
      <c r="K405" s="28"/>
    </row>
    <row r="406" spans="2:17" ht="28.4" customHeight="1" x14ac:dyDescent="0.55000000000000004">
      <c r="C406" s="28"/>
      <c r="E406" s="1" t="s">
        <v>415</v>
      </c>
      <c r="F406" s="1"/>
      <c r="H406" s="1"/>
      <c r="I406" s="28"/>
      <c r="J406" s="28"/>
      <c r="K406" s="28"/>
    </row>
    <row r="407" spans="2:17" ht="28.4" customHeight="1" x14ac:dyDescent="0.55000000000000004">
      <c r="C407" s="28"/>
      <c r="E407" s="1" t="s">
        <v>416</v>
      </c>
      <c r="F407" s="1"/>
      <c r="H407" s="1"/>
      <c r="I407" s="28"/>
      <c r="J407" s="28"/>
      <c r="K407" s="28"/>
    </row>
    <row r="408" spans="2:17" ht="28.4" customHeight="1" x14ac:dyDescent="0.55000000000000004">
      <c r="C408" s="28"/>
      <c r="E408" s="1" t="s">
        <v>52</v>
      </c>
      <c r="F408" s="1"/>
      <c r="H408" s="1"/>
      <c r="I408" s="28"/>
      <c r="J408" s="28"/>
      <c r="K408" s="28"/>
    </row>
    <row r="409" spans="2:17" ht="27.75" customHeight="1" x14ac:dyDescent="0.55000000000000004"/>
    <row r="410" spans="2:17" ht="39" customHeight="1" x14ac:dyDescent="0.55000000000000004">
      <c r="B410" s="202" t="s">
        <v>14</v>
      </c>
      <c r="C410" s="202"/>
      <c r="D410" s="202"/>
      <c r="E410" s="202"/>
      <c r="F410" s="202"/>
      <c r="G410" s="202"/>
      <c r="H410" s="202"/>
      <c r="I410" s="202"/>
      <c r="J410" s="202"/>
      <c r="K410" s="202"/>
      <c r="L410" s="202"/>
      <c r="M410" s="202"/>
      <c r="N410" s="202"/>
      <c r="O410" s="202"/>
      <c r="P410" s="202"/>
      <c r="Q410" s="202"/>
    </row>
    <row r="411" spans="2:17" ht="25.5" customHeight="1" x14ac:dyDescent="0.55000000000000004">
      <c r="B411" s="3"/>
      <c r="C411" s="3"/>
      <c r="D411" s="3"/>
      <c r="E411" s="3"/>
      <c r="F411" s="3"/>
      <c r="G411" s="3"/>
    </row>
    <row r="412" spans="2:17" ht="29.25" customHeight="1" x14ac:dyDescent="0.55000000000000004">
      <c r="B412" s="28" t="s">
        <v>17</v>
      </c>
    </row>
    <row r="413" spans="2:17" ht="29.25" customHeight="1" x14ac:dyDescent="0.55000000000000004">
      <c r="B413" s="1" t="s">
        <v>13</v>
      </c>
      <c r="C413" s="28"/>
      <c r="G413" s="3"/>
    </row>
    <row r="414" spans="2:17" ht="18" customHeight="1" x14ac:dyDescent="0.55000000000000004">
      <c r="B414" s="1"/>
      <c r="C414" s="28"/>
      <c r="G414" s="3"/>
    </row>
    <row r="415" spans="2:17" ht="29.5" customHeight="1" x14ac:dyDescent="0.55000000000000004">
      <c r="B415" s="1" t="s">
        <v>54</v>
      </c>
      <c r="E415" s="4"/>
      <c r="F415" s="4"/>
      <c r="G415" s="3"/>
      <c r="O415" s="29" t="str">
        <f>O177</f>
        <v>太陽光・風力出力制御日数：18日</v>
      </c>
    </row>
    <row r="416" spans="2:17" ht="29.25" customHeight="1" x14ac:dyDescent="0.55000000000000004">
      <c r="B416" s="1" t="s">
        <v>392</v>
      </c>
      <c r="G416" s="3"/>
    </row>
    <row r="417" spans="1:15" ht="30" customHeight="1" thickBot="1" x14ac:dyDescent="0.6">
      <c r="B417" s="203">
        <f ca="1">TODAY()</f>
        <v>46114</v>
      </c>
      <c r="C417" s="203"/>
      <c r="D417" s="203"/>
      <c r="E417" s="203"/>
      <c r="F417" s="203"/>
      <c r="G417" s="29"/>
      <c r="H417" s="29"/>
      <c r="I417" s="29"/>
      <c r="J417" s="29"/>
      <c r="K417" s="29"/>
      <c r="L417" s="29"/>
      <c r="M417" s="29"/>
      <c r="N417" s="29"/>
      <c r="O417" s="29" t="s">
        <v>55</v>
      </c>
    </row>
    <row r="418" spans="1:15" ht="30" customHeight="1" x14ac:dyDescent="0.55000000000000004">
      <c r="B418" s="204" t="s">
        <v>6</v>
      </c>
      <c r="C418" s="205"/>
      <c r="D418" s="205"/>
      <c r="E418" s="205"/>
      <c r="F418" s="205"/>
      <c r="G418" s="206"/>
      <c r="H418" s="204">
        <v>1</v>
      </c>
      <c r="I418" s="206"/>
      <c r="J418" s="204">
        <v>2</v>
      </c>
      <c r="K418" s="206"/>
      <c r="L418" s="204">
        <v>3</v>
      </c>
      <c r="M418" s="206"/>
      <c r="N418" s="204">
        <v>4</v>
      </c>
      <c r="O418" s="206"/>
    </row>
    <row r="419" spans="1:15" ht="45.25" customHeight="1" x14ac:dyDescent="0.55000000000000004">
      <c r="A419" s="72"/>
      <c r="B419" s="187" t="s">
        <v>9</v>
      </c>
      <c r="C419" s="185" t="s">
        <v>393</v>
      </c>
      <c r="D419" s="186"/>
      <c r="E419" s="186"/>
      <c r="F419" s="186"/>
      <c r="G419" s="189"/>
      <c r="H419" s="84" t="s">
        <v>380</v>
      </c>
      <c r="I419" s="83" t="s">
        <v>444</v>
      </c>
      <c r="J419" s="84" t="s">
        <v>381</v>
      </c>
      <c r="K419" s="83" t="s">
        <v>445</v>
      </c>
      <c r="L419" s="84" t="s">
        <v>382</v>
      </c>
      <c r="M419" s="83" t="s">
        <v>446</v>
      </c>
      <c r="N419" s="84" t="s">
        <v>383</v>
      </c>
      <c r="O419" s="83" t="s">
        <v>384</v>
      </c>
    </row>
    <row r="420" spans="1:15" ht="45.25" customHeight="1" x14ac:dyDescent="0.55000000000000004">
      <c r="A420" s="72"/>
      <c r="B420" s="188"/>
      <c r="C420" s="182"/>
      <c r="D420" s="183"/>
      <c r="E420" s="183"/>
      <c r="F420" s="183"/>
      <c r="G420" s="184"/>
      <c r="H420" s="86" t="s">
        <v>395</v>
      </c>
      <c r="I420" s="85" t="s">
        <v>34</v>
      </c>
      <c r="J420" s="86" t="s">
        <v>395</v>
      </c>
      <c r="K420" s="85" t="s">
        <v>34</v>
      </c>
      <c r="L420" s="86" t="s">
        <v>395</v>
      </c>
      <c r="M420" s="85" t="s">
        <v>34</v>
      </c>
      <c r="N420" s="86" t="s">
        <v>395</v>
      </c>
      <c r="O420" s="85" t="s">
        <v>396</v>
      </c>
    </row>
    <row r="421" spans="1:15" ht="45.25" customHeight="1" x14ac:dyDescent="0.55000000000000004">
      <c r="A421" s="72"/>
      <c r="B421" s="188"/>
      <c r="C421" s="190" t="s">
        <v>397</v>
      </c>
      <c r="D421" s="191"/>
      <c r="E421" s="191"/>
      <c r="F421" s="191"/>
      <c r="G421" s="192"/>
      <c r="H421" s="90" t="s">
        <v>447</v>
      </c>
      <c r="I421" s="87" t="s">
        <v>447</v>
      </c>
      <c r="J421" s="90">
        <v>45763</v>
      </c>
      <c r="K421" s="196" t="s">
        <v>35</v>
      </c>
      <c r="L421" s="90">
        <v>45764</v>
      </c>
      <c r="M421" s="87">
        <v>45764</v>
      </c>
      <c r="N421" s="90">
        <v>45766</v>
      </c>
      <c r="O421" s="87" t="s">
        <v>385</v>
      </c>
    </row>
    <row r="422" spans="1:15" ht="45.25" customHeight="1" x14ac:dyDescent="0.55000000000000004">
      <c r="A422" s="72"/>
      <c r="B422" s="188"/>
      <c r="C422" s="193"/>
      <c r="D422" s="194"/>
      <c r="E422" s="194"/>
      <c r="F422" s="194"/>
      <c r="G422" s="195"/>
      <c r="H422" s="95" t="s">
        <v>264</v>
      </c>
      <c r="I422" s="92" t="s">
        <v>448</v>
      </c>
      <c r="J422" s="95" t="s">
        <v>309</v>
      </c>
      <c r="K422" s="197"/>
      <c r="L422" s="95" t="s">
        <v>386</v>
      </c>
      <c r="M422" s="92" t="s">
        <v>386</v>
      </c>
      <c r="N422" s="95" t="s">
        <v>387</v>
      </c>
      <c r="O422" s="92" t="s">
        <v>387</v>
      </c>
    </row>
    <row r="423" spans="1:15" ht="45.25" customHeight="1" x14ac:dyDescent="0.55000000000000004">
      <c r="A423" s="72"/>
      <c r="B423" s="188"/>
      <c r="C423" s="190" t="s">
        <v>399</v>
      </c>
      <c r="D423" s="191"/>
      <c r="E423" s="191"/>
      <c r="F423" s="191"/>
      <c r="G423" s="192"/>
      <c r="H423" s="97">
        <v>0.5</v>
      </c>
      <c r="I423" s="98">
        <v>0.5</v>
      </c>
      <c r="J423" s="99">
        <v>0.52083333333333326</v>
      </c>
      <c r="K423" s="197"/>
      <c r="L423" s="99">
        <v>0.52083333333333326</v>
      </c>
      <c r="M423" s="96">
        <v>0.52083333333333326</v>
      </c>
      <c r="N423" s="99">
        <v>0.5</v>
      </c>
      <c r="O423" s="96" t="s">
        <v>227</v>
      </c>
    </row>
    <row r="424" spans="1:15" ht="30" customHeight="1" x14ac:dyDescent="0.55000000000000004">
      <c r="A424" s="72"/>
      <c r="B424" s="188"/>
      <c r="C424" s="199"/>
      <c r="D424" s="200"/>
      <c r="E424" s="200"/>
      <c r="F424" s="200"/>
      <c r="G424" s="201"/>
      <c r="H424" s="101" t="s">
        <v>47</v>
      </c>
      <c r="I424" s="102" t="s">
        <v>47</v>
      </c>
      <c r="J424" s="103" t="s">
        <v>47</v>
      </c>
      <c r="K424" s="197"/>
      <c r="L424" s="103" t="s">
        <v>47</v>
      </c>
      <c r="M424" s="100" t="s">
        <v>47</v>
      </c>
      <c r="N424" s="103" t="s">
        <v>47</v>
      </c>
      <c r="O424" s="100" t="s">
        <v>47</v>
      </c>
    </row>
    <row r="425" spans="1:15" ht="45.25" customHeight="1" x14ac:dyDescent="0.55000000000000004">
      <c r="A425" s="72"/>
      <c r="B425" s="188"/>
      <c r="C425" s="193"/>
      <c r="D425" s="194"/>
      <c r="E425" s="194"/>
      <c r="F425" s="194"/>
      <c r="G425" s="195"/>
      <c r="H425" s="93">
        <v>0.52083333333333337</v>
      </c>
      <c r="I425" s="106">
        <v>0.52083333333333337</v>
      </c>
      <c r="J425" s="107">
        <v>0.54166666666666663</v>
      </c>
      <c r="K425" s="197"/>
      <c r="L425" s="107">
        <v>0.54166666666666663</v>
      </c>
      <c r="M425" s="104">
        <v>0.54166666666666663</v>
      </c>
      <c r="N425" s="107">
        <v>0.52083333333333337</v>
      </c>
      <c r="O425" s="104" t="s">
        <v>424</v>
      </c>
    </row>
    <row r="426" spans="1:15" s="3" customFormat="1" ht="45.25" customHeight="1" x14ac:dyDescent="0.55000000000000004">
      <c r="A426" s="72"/>
      <c r="B426" s="188"/>
      <c r="C426" s="185" t="s">
        <v>402</v>
      </c>
      <c r="D426" s="186"/>
      <c r="E426" s="186"/>
      <c r="F426" s="186"/>
      <c r="G426" s="189"/>
      <c r="H426" s="128">
        <v>5</v>
      </c>
      <c r="I426" s="129">
        <v>5</v>
      </c>
      <c r="J426" s="128">
        <v>2</v>
      </c>
      <c r="K426" s="197"/>
      <c r="L426" s="128">
        <v>4</v>
      </c>
      <c r="M426" s="129">
        <v>4</v>
      </c>
      <c r="N426" s="128">
        <v>5</v>
      </c>
      <c r="O426" s="129">
        <v>5</v>
      </c>
    </row>
    <row r="427" spans="1:15" ht="45.25" customHeight="1" x14ac:dyDescent="0.55000000000000004">
      <c r="B427" s="188"/>
      <c r="C427" s="185" t="s">
        <v>403</v>
      </c>
      <c r="D427" s="186"/>
      <c r="E427" s="186"/>
      <c r="F427" s="186"/>
      <c r="G427" s="189"/>
      <c r="H427" s="128" t="s">
        <v>208</v>
      </c>
      <c r="I427" s="129" t="s">
        <v>441</v>
      </c>
      <c r="J427" s="128" t="s">
        <v>208</v>
      </c>
      <c r="K427" s="198"/>
      <c r="L427" s="128" t="s">
        <v>388</v>
      </c>
      <c r="M427" s="129" t="s">
        <v>441</v>
      </c>
      <c r="N427" s="130" t="s">
        <v>389</v>
      </c>
      <c r="O427" s="129" t="s">
        <v>390</v>
      </c>
    </row>
    <row r="428" spans="1:15" ht="56.25" customHeight="1" x14ac:dyDescent="0.55000000000000004">
      <c r="B428" s="176" t="s">
        <v>404</v>
      </c>
      <c r="C428" s="8"/>
      <c r="D428" s="178" t="s">
        <v>405</v>
      </c>
      <c r="E428" s="179"/>
      <c r="F428" s="179"/>
      <c r="G428" s="114" t="s">
        <v>1</v>
      </c>
      <c r="H428" s="128">
        <v>267</v>
      </c>
      <c r="I428" s="129">
        <v>293</v>
      </c>
      <c r="J428" s="128">
        <v>313</v>
      </c>
      <c r="K428" s="129">
        <v>341</v>
      </c>
      <c r="L428" s="128">
        <v>303</v>
      </c>
      <c r="M428" s="129">
        <v>302</v>
      </c>
      <c r="N428" s="128">
        <v>270</v>
      </c>
      <c r="O428" s="129">
        <v>290</v>
      </c>
    </row>
    <row r="429" spans="1:15" ht="57" customHeight="1" x14ac:dyDescent="0.55000000000000004">
      <c r="B429" s="177"/>
      <c r="C429" s="10"/>
      <c r="D429" s="180" t="s">
        <v>406</v>
      </c>
      <c r="E429" s="181"/>
      <c r="F429" s="181"/>
      <c r="G429" s="114" t="s">
        <v>10</v>
      </c>
      <c r="H429" s="128">
        <v>61</v>
      </c>
      <c r="I429" s="129">
        <v>35</v>
      </c>
      <c r="J429" s="128">
        <v>61</v>
      </c>
      <c r="K429" s="129">
        <v>22</v>
      </c>
      <c r="L429" s="128">
        <v>60</v>
      </c>
      <c r="M429" s="129">
        <v>54</v>
      </c>
      <c r="N429" s="128">
        <v>60</v>
      </c>
      <c r="O429" s="129">
        <v>56</v>
      </c>
    </row>
    <row r="430" spans="1:15" ht="45.25" customHeight="1" x14ac:dyDescent="0.55000000000000004">
      <c r="B430" s="177"/>
      <c r="C430" s="10"/>
      <c r="D430" s="178" t="s">
        <v>407</v>
      </c>
      <c r="E430" s="179"/>
      <c r="F430" s="179"/>
      <c r="G430" s="114" t="s">
        <v>11</v>
      </c>
      <c r="H430" s="128">
        <v>0</v>
      </c>
      <c r="I430" s="129">
        <v>-11</v>
      </c>
      <c r="J430" s="128">
        <v>-30</v>
      </c>
      <c r="K430" s="129">
        <v>-16</v>
      </c>
      <c r="L430" s="128">
        <v>3</v>
      </c>
      <c r="M430" s="129">
        <v>21</v>
      </c>
      <c r="N430" s="128">
        <v>4</v>
      </c>
      <c r="O430" s="129">
        <v>-18</v>
      </c>
    </row>
    <row r="431" spans="1:15" ht="45.25" customHeight="1" x14ac:dyDescent="0.55000000000000004">
      <c r="B431" s="177"/>
      <c r="C431" s="182" t="s">
        <v>12</v>
      </c>
      <c r="D431" s="183"/>
      <c r="E431" s="183"/>
      <c r="F431" s="183"/>
      <c r="G431" s="184"/>
      <c r="H431" s="128">
        <v>328</v>
      </c>
      <c r="I431" s="129">
        <v>317</v>
      </c>
      <c r="J431" s="128">
        <v>344</v>
      </c>
      <c r="K431" s="129">
        <v>347</v>
      </c>
      <c r="L431" s="128">
        <v>366</v>
      </c>
      <c r="M431" s="129">
        <v>377</v>
      </c>
      <c r="N431" s="128">
        <v>334</v>
      </c>
      <c r="O431" s="129">
        <v>328</v>
      </c>
    </row>
    <row r="432" spans="1:15" ht="45.25" customHeight="1" x14ac:dyDescent="0.55000000000000004">
      <c r="B432" s="177"/>
      <c r="C432" s="185" t="s">
        <v>408</v>
      </c>
      <c r="D432" s="186"/>
      <c r="E432" s="186"/>
      <c r="F432" s="186"/>
      <c r="G432" s="117" t="s">
        <v>3</v>
      </c>
      <c r="H432" s="128">
        <v>333</v>
      </c>
      <c r="I432" s="129">
        <v>322</v>
      </c>
      <c r="J432" s="128">
        <v>346</v>
      </c>
      <c r="K432" s="129">
        <v>347</v>
      </c>
      <c r="L432" s="128">
        <v>389</v>
      </c>
      <c r="M432" s="129">
        <v>381</v>
      </c>
      <c r="N432" s="128">
        <v>351</v>
      </c>
      <c r="O432" s="129">
        <v>333</v>
      </c>
    </row>
    <row r="433" spans="2:15" ht="69" customHeight="1" x14ac:dyDescent="0.55000000000000004">
      <c r="B433" s="119"/>
      <c r="C433" s="12"/>
      <c r="D433" s="171" t="s">
        <v>409</v>
      </c>
      <c r="E433" s="172"/>
      <c r="F433" s="172"/>
      <c r="G433" s="173"/>
      <c r="H433" s="131">
        <v>231</v>
      </c>
      <c r="I433" s="132">
        <v>179</v>
      </c>
      <c r="J433" s="131">
        <v>208</v>
      </c>
      <c r="K433" s="132">
        <v>167</v>
      </c>
      <c r="L433" s="131">
        <v>250</v>
      </c>
      <c r="M433" s="132">
        <v>214</v>
      </c>
      <c r="N433" s="131">
        <v>205</v>
      </c>
      <c r="O433" s="132">
        <v>159</v>
      </c>
    </row>
    <row r="434" spans="2:15" ht="69" customHeight="1" thickBot="1" x14ac:dyDescent="0.6">
      <c r="B434" s="123"/>
      <c r="C434" s="174" t="s">
        <v>410</v>
      </c>
      <c r="D434" s="175"/>
      <c r="E434" s="175"/>
      <c r="F434" s="175"/>
      <c r="G434" s="124" t="s">
        <v>4</v>
      </c>
      <c r="H434" s="133">
        <v>5</v>
      </c>
      <c r="I434" s="134">
        <v>5</v>
      </c>
      <c r="J434" s="133">
        <v>2</v>
      </c>
      <c r="K434" s="134">
        <v>0</v>
      </c>
      <c r="L434" s="133">
        <v>23</v>
      </c>
      <c r="M434" s="134">
        <v>4</v>
      </c>
      <c r="N434" s="133">
        <v>17</v>
      </c>
      <c r="O434" s="134">
        <v>5</v>
      </c>
    </row>
    <row r="435" spans="2:15" ht="28.4" customHeight="1" x14ac:dyDescent="0.55000000000000004">
      <c r="C435" s="28"/>
      <c r="E435" s="1" t="s">
        <v>22</v>
      </c>
      <c r="F435" s="1"/>
      <c r="H435" s="1"/>
      <c r="I435" s="28"/>
      <c r="J435" s="28"/>
      <c r="K435" s="28"/>
      <c r="L435" s="1" t="s">
        <v>92</v>
      </c>
      <c r="N435" s="80"/>
    </row>
    <row r="436" spans="2:15" ht="28.4" customHeight="1" x14ac:dyDescent="0.55000000000000004">
      <c r="C436" s="28"/>
      <c r="E436" s="1" t="s">
        <v>411</v>
      </c>
      <c r="F436" s="1"/>
      <c r="H436" s="1"/>
      <c r="I436" s="28"/>
      <c r="J436" s="28"/>
      <c r="K436" s="28"/>
      <c r="L436" s="1" t="s">
        <v>93</v>
      </c>
    </row>
    <row r="437" spans="2:15" ht="28.4" customHeight="1" x14ac:dyDescent="0.55000000000000004">
      <c r="C437" s="28"/>
      <c r="E437" s="1" t="s">
        <v>412</v>
      </c>
      <c r="F437" s="1"/>
      <c r="H437" s="1"/>
      <c r="I437" s="28"/>
      <c r="J437" s="28"/>
      <c r="K437" s="28"/>
      <c r="L437" s="1" t="s">
        <v>94</v>
      </c>
    </row>
    <row r="438" spans="2:15" ht="28.4" customHeight="1" x14ac:dyDescent="0.55000000000000004">
      <c r="C438" s="28"/>
      <c r="E438" s="1" t="s">
        <v>413</v>
      </c>
      <c r="F438" s="1"/>
      <c r="H438" s="1"/>
      <c r="I438" s="28"/>
      <c r="J438" s="28"/>
      <c r="K438" s="28"/>
      <c r="L438" s="1"/>
    </row>
    <row r="439" spans="2:15" ht="28.4" customHeight="1" x14ac:dyDescent="0.55000000000000004">
      <c r="C439" s="28"/>
      <c r="E439" s="1" t="s">
        <v>414</v>
      </c>
      <c r="F439" s="1"/>
      <c r="H439" s="1"/>
      <c r="I439" s="28"/>
      <c r="J439" s="28"/>
      <c r="K439" s="28"/>
    </row>
    <row r="440" spans="2:15" ht="28.4" customHeight="1" x14ac:dyDescent="0.55000000000000004">
      <c r="C440" s="28"/>
      <c r="E440" s="1" t="s">
        <v>415</v>
      </c>
      <c r="F440" s="1"/>
      <c r="H440" s="1"/>
      <c r="I440" s="28"/>
      <c r="J440" s="28"/>
      <c r="K440" s="28"/>
    </row>
    <row r="441" spans="2:15" ht="28.4" customHeight="1" x14ac:dyDescent="0.55000000000000004">
      <c r="C441" s="28"/>
      <c r="E441" s="1" t="s">
        <v>416</v>
      </c>
      <c r="F441" s="1"/>
      <c r="H441" s="1"/>
      <c r="I441" s="28"/>
      <c r="J441" s="28"/>
      <c r="K441" s="28"/>
    </row>
    <row r="442" spans="2:15" ht="28.4" customHeight="1" x14ac:dyDescent="0.55000000000000004">
      <c r="C442" s="28"/>
      <c r="E442" s="1" t="s">
        <v>52</v>
      </c>
      <c r="F442" s="1"/>
      <c r="H442" s="1"/>
      <c r="I442" s="28"/>
      <c r="J442" s="28"/>
      <c r="K442" s="28"/>
    </row>
  </sheetData>
  <mergeCells count="290">
    <mergeCell ref="B2:O2"/>
    <mergeCell ref="P2:Q2"/>
    <mergeCell ref="B9:F9"/>
    <mergeCell ref="B10:G10"/>
    <mergeCell ref="H10:I10"/>
    <mergeCell ref="J10:K10"/>
    <mergeCell ref="L10:M10"/>
    <mergeCell ref="N10:O10"/>
    <mergeCell ref="B20:B24"/>
    <mergeCell ref="D20:F20"/>
    <mergeCell ref="D21:F21"/>
    <mergeCell ref="D22:F22"/>
    <mergeCell ref="C23:G23"/>
    <mergeCell ref="C24:F24"/>
    <mergeCell ref="B11:B19"/>
    <mergeCell ref="C11:G12"/>
    <mergeCell ref="C13:G14"/>
    <mergeCell ref="C15:G17"/>
    <mergeCell ref="C18:G18"/>
    <mergeCell ref="C19:G19"/>
    <mergeCell ref="D25:G25"/>
    <mergeCell ref="C26:F26"/>
    <mergeCell ref="B36:O36"/>
    <mergeCell ref="P36:Q36"/>
    <mergeCell ref="B43:F43"/>
    <mergeCell ref="B44:G44"/>
    <mergeCell ref="H44:I44"/>
    <mergeCell ref="J44:K44"/>
    <mergeCell ref="L44:M44"/>
    <mergeCell ref="N44:O44"/>
    <mergeCell ref="B54:B58"/>
    <mergeCell ref="D54:F54"/>
    <mergeCell ref="D55:F55"/>
    <mergeCell ref="D56:F56"/>
    <mergeCell ref="C57:G57"/>
    <mergeCell ref="C58:F58"/>
    <mergeCell ref="B45:B53"/>
    <mergeCell ref="C45:G46"/>
    <mergeCell ref="C47:G48"/>
    <mergeCell ref="C49:G51"/>
    <mergeCell ref="C52:G52"/>
    <mergeCell ref="C53:G53"/>
    <mergeCell ref="D59:G59"/>
    <mergeCell ref="C60:F60"/>
    <mergeCell ref="B70:O70"/>
    <mergeCell ref="P70:Q70"/>
    <mergeCell ref="B77:F77"/>
    <mergeCell ref="B78:G78"/>
    <mergeCell ref="H78:I78"/>
    <mergeCell ref="J78:K78"/>
    <mergeCell ref="L78:M78"/>
    <mergeCell ref="N78:O78"/>
    <mergeCell ref="B88:B92"/>
    <mergeCell ref="D88:F88"/>
    <mergeCell ref="D89:F89"/>
    <mergeCell ref="D90:F90"/>
    <mergeCell ref="C91:G91"/>
    <mergeCell ref="C92:F92"/>
    <mergeCell ref="B79:B87"/>
    <mergeCell ref="C79:G80"/>
    <mergeCell ref="C81:G82"/>
    <mergeCell ref="C83:G85"/>
    <mergeCell ref="C86:G86"/>
    <mergeCell ref="C87:G87"/>
    <mergeCell ref="D93:G93"/>
    <mergeCell ref="C94:F94"/>
    <mergeCell ref="B104:O104"/>
    <mergeCell ref="P104:Q104"/>
    <mergeCell ref="B111:F111"/>
    <mergeCell ref="B112:G112"/>
    <mergeCell ref="H112:I112"/>
    <mergeCell ref="J112:K112"/>
    <mergeCell ref="L112:M112"/>
    <mergeCell ref="N112:O112"/>
    <mergeCell ref="B122:B126"/>
    <mergeCell ref="D122:F122"/>
    <mergeCell ref="D123:F123"/>
    <mergeCell ref="D124:F124"/>
    <mergeCell ref="C125:G125"/>
    <mergeCell ref="C126:F126"/>
    <mergeCell ref="B113:B121"/>
    <mergeCell ref="C113:G114"/>
    <mergeCell ref="C115:G116"/>
    <mergeCell ref="C117:G119"/>
    <mergeCell ref="C120:G120"/>
    <mergeCell ref="C121:G121"/>
    <mergeCell ref="D127:G127"/>
    <mergeCell ref="C128:F128"/>
    <mergeCell ref="B138:O138"/>
    <mergeCell ref="P138:Q138"/>
    <mergeCell ref="B145:F145"/>
    <mergeCell ref="B146:G146"/>
    <mergeCell ref="H146:I146"/>
    <mergeCell ref="J146:K146"/>
    <mergeCell ref="L146:M146"/>
    <mergeCell ref="N146:O146"/>
    <mergeCell ref="B156:B160"/>
    <mergeCell ref="D156:F156"/>
    <mergeCell ref="D157:F157"/>
    <mergeCell ref="D158:F158"/>
    <mergeCell ref="C159:G159"/>
    <mergeCell ref="C160:F160"/>
    <mergeCell ref="B147:B155"/>
    <mergeCell ref="C147:G148"/>
    <mergeCell ref="C149:G150"/>
    <mergeCell ref="C151:G153"/>
    <mergeCell ref="C154:G154"/>
    <mergeCell ref="C155:G155"/>
    <mergeCell ref="K183:K189"/>
    <mergeCell ref="O183:O189"/>
    <mergeCell ref="C185:G187"/>
    <mergeCell ref="C188:G188"/>
    <mergeCell ref="C189:G189"/>
    <mergeCell ref="D161:G161"/>
    <mergeCell ref="C162:F162"/>
    <mergeCell ref="B172:O172"/>
    <mergeCell ref="P172:Q172"/>
    <mergeCell ref="B179:F179"/>
    <mergeCell ref="B180:G180"/>
    <mergeCell ref="H180:I180"/>
    <mergeCell ref="J180:K180"/>
    <mergeCell ref="L180:M180"/>
    <mergeCell ref="N180:O180"/>
    <mergeCell ref="B190:B194"/>
    <mergeCell ref="D190:F190"/>
    <mergeCell ref="D191:F191"/>
    <mergeCell ref="D192:F192"/>
    <mergeCell ref="C193:G193"/>
    <mergeCell ref="C194:F194"/>
    <mergeCell ref="B181:B189"/>
    <mergeCell ref="C181:G182"/>
    <mergeCell ref="C183:G184"/>
    <mergeCell ref="O217:O223"/>
    <mergeCell ref="C219:G221"/>
    <mergeCell ref="C222:G222"/>
    <mergeCell ref="C223:G223"/>
    <mergeCell ref="D195:G195"/>
    <mergeCell ref="C196:F196"/>
    <mergeCell ref="B206:O206"/>
    <mergeCell ref="P206:Q206"/>
    <mergeCell ref="B213:F213"/>
    <mergeCell ref="B214:G214"/>
    <mergeCell ref="H214:I214"/>
    <mergeCell ref="J214:K214"/>
    <mergeCell ref="L214:M214"/>
    <mergeCell ref="N214:O214"/>
    <mergeCell ref="B224:B228"/>
    <mergeCell ref="D224:F224"/>
    <mergeCell ref="D225:F225"/>
    <mergeCell ref="D226:F226"/>
    <mergeCell ref="C227:G227"/>
    <mergeCell ref="C228:F228"/>
    <mergeCell ref="B215:B223"/>
    <mergeCell ref="C215:G216"/>
    <mergeCell ref="C217:G218"/>
    <mergeCell ref="D229:G229"/>
    <mergeCell ref="C230:F230"/>
    <mergeCell ref="B240:O240"/>
    <mergeCell ref="P240:Q240"/>
    <mergeCell ref="B247:F247"/>
    <mergeCell ref="B248:G248"/>
    <mergeCell ref="H248:I248"/>
    <mergeCell ref="J248:K248"/>
    <mergeCell ref="L248:M248"/>
    <mergeCell ref="N248:O248"/>
    <mergeCell ref="B258:B262"/>
    <mergeCell ref="D258:F258"/>
    <mergeCell ref="D259:F259"/>
    <mergeCell ref="D260:F260"/>
    <mergeCell ref="C261:G261"/>
    <mergeCell ref="C262:F262"/>
    <mergeCell ref="B249:B257"/>
    <mergeCell ref="C249:G250"/>
    <mergeCell ref="C251:G252"/>
    <mergeCell ref="C253:G255"/>
    <mergeCell ref="C256:G256"/>
    <mergeCell ref="C257:G257"/>
    <mergeCell ref="D263:G263"/>
    <mergeCell ref="C264:F264"/>
    <mergeCell ref="B274:O274"/>
    <mergeCell ref="P274:Q274"/>
    <mergeCell ref="B281:F281"/>
    <mergeCell ref="B282:G282"/>
    <mergeCell ref="H282:I282"/>
    <mergeCell ref="J282:K282"/>
    <mergeCell ref="L282:M282"/>
    <mergeCell ref="N282:O282"/>
    <mergeCell ref="B292:B296"/>
    <mergeCell ref="D292:F292"/>
    <mergeCell ref="D293:F293"/>
    <mergeCell ref="D294:F294"/>
    <mergeCell ref="C295:G295"/>
    <mergeCell ref="C296:F296"/>
    <mergeCell ref="B283:B291"/>
    <mergeCell ref="C283:G284"/>
    <mergeCell ref="C285:G286"/>
    <mergeCell ref="C287:G289"/>
    <mergeCell ref="C290:G290"/>
    <mergeCell ref="C291:G291"/>
    <mergeCell ref="D297:G297"/>
    <mergeCell ref="C298:F298"/>
    <mergeCell ref="B308:O308"/>
    <mergeCell ref="P308:Q308"/>
    <mergeCell ref="B315:F315"/>
    <mergeCell ref="B316:G316"/>
    <mergeCell ref="H316:I316"/>
    <mergeCell ref="J316:K316"/>
    <mergeCell ref="L316:M316"/>
    <mergeCell ref="N316:O316"/>
    <mergeCell ref="B326:B330"/>
    <mergeCell ref="D326:F326"/>
    <mergeCell ref="D327:F327"/>
    <mergeCell ref="D328:F328"/>
    <mergeCell ref="C329:G329"/>
    <mergeCell ref="C330:F330"/>
    <mergeCell ref="B317:B325"/>
    <mergeCell ref="C317:G318"/>
    <mergeCell ref="C319:G320"/>
    <mergeCell ref="C321:G323"/>
    <mergeCell ref="C324:G324"/>
    <mergeCell ref="C325:G325"/>
    <mergeCell ref="D331:G331"/>
    <mergeCell ref="C332:F332"/>
    <mergeCell ref="B342:O342"/>
    <mergeCell ref="P342:Q342"/>
    <mergeCell ref="B349:F349"/>
    <mergeCell ref="B350:G350"/>
    <mergeCell ref="H350:I350"/>
    <mergeCell ref="J350:K350"/>
    <mergeCell ref="L350:M350"/>
    <mergeCell ref="N350:O350"/>
    <mergeCell ref="B360:B364"/>
    <mergeCell ref="D360:F360"/>
    <mergeCell ref="D361:F361"/>
    <mergeCell ref="D362:F362"/>
    <mergeCell ref="C363:G363"/>
    <mergeCell ref="C364:F364"/>
    <mergeCell ref="B351:B359"/>
    <mergeCell ref="C351:G352"/>
    <mergeCell ref="C353:G354"/>
    <mergeCell ref="C355:G357"/>
    <mergeCell ref="C358:G358"/>
    <mergeCell ref="C359:G359"/>
    <mergeCell ref="D365:G365"/>
    <mergeCell ref="C366:F366"/>
    <mergeCell ref="B376:O376"/>
    <mergeCell ref="P376:Q376"/>
    <mergeCell ref="B383:F383"/>
    <mergeCell ref="B384:G384"/>
    <mergeCell ref="H384:I384"/>
    <mergeCell ref="J384:K384"/>
    <mergeCell ref="L384:M384"/>
    <mergeCell ref="N384:O384"/>
    <mergeCell ref="B394:B398"/>
    <mergeCell ref="D394:F394"/>
    <mergeCell ref="D395:F395"/>
    <mergeCell ref="D396:F396"/>
    <mergeCell ref="C397:G397"/>
    <mergeCell ref="C398:F398"/>
    <mergeCell ref="B385:B393"/>
    <mergeCell ref="C385:G386"/>
    <mergeCell ref="C387:G388"/>
    <mergeCell ref="C389:G391"/>
    <mergeCell ref="C392:G392"/>
    <mergeCell ref="C393:G393"/>
    <mergeCell ref="K421:K427"/>
    <mergeCell ref="C423:G425"/>
    <mergeCell ref="C426:G426"/>
    <mergeCell ref="C427:G427"/>
    <mergeCell ref="D399:G399"/>
    <mergeCell ref="C400:F400"/>
    <mergeCell ref="B410:O410"/>
    <mergeCell ref="P410:Q410"/>
    <mergeCell ref="B417:F417"/>
    <mergeCell ref="B418:G418"/>
    <mergeCell ref="H418:I418"/>
    <mergeCell ref="J418:K418"/>
    <mergeCell ref="L418:M418"/>
    <mergeCell ref="N418:O418"/>
    <mergeCell ref="D433:G433"/>
    <mergeCell ref="C434:F434"/>
    <mergeCell ref="B428:B432"/>
    <mergeCell ref="D428:F428"/>
    <mergeCell ref="D429:F429"/>
    <mergeCell ref="D430:F430"/>
    <mergeCell ref="C431:G431"/>
    <mergeCell ref="C432:F432"/>
    <mergeCell ref="B419:B427"/>
    <mergeCell ref="C419:G420"/>
    <mergeCell ref="C421:G422"/>
  </mergeCells>
  <phoneticPr fontId="2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B4E58-0420-4372-9A1E-5B94EDDEC622}">
  <dimension ref="A1:U347"/>
  <sheetViews>
    <sheetView workbookViewId="0">
      <selection activeCell="K12" sqref="K12"/>
    </sheetView>
  </sheetViews>
  <sheetFormatPr defaultRowHeight="18" x14ac:dyDescent="0.55000000000000004"/>
  <cols>
    <col min="1" max="1" width="10" style="136" customWidth="1"/>
    <col min="2" max="3" width="11.1640625" style="136" customWidth="1"/>
    <col min="4" max="4" width="11.9140625" style="136" customWidth="1"/>
    <col min="5" max="5" width="11" style="136" bestFit="1" customWidth="1"/>
    <col min="6" max="6" width="18.4140625" style="137" customWidth="1"/>
    <col min="7" max="8" width="17.58203125" style="136" customWidth="1"/>
    <col min="9" max="9" width="16" style="136" customWidth="1"/>
    <col min="10" max="16384" width="8.6640625" style="136"/>
  </cols>
  <sheetData>
    <row r="1" spans="1:21" ht="21.9" customHeight="1" x14ac:dyDescent="0.8">
      <c r="A1" s="233" t="s">
        <v>456</v>
      </c>
      <c r="B1" s="233"/>
      <c r="C1" s="233"/>
      <c r="D1" s="233"/>
      <c r="E1" s="233"/>
      <c r="F1" s="233"/>
      <c r="G1" s="233"/>
      <c r="H1" s="233"/>
      <c r="I1" s="233"/>
      <c r="J1" s="135"/>
    </row>
    <row r="2" spans="1:21" ht="9.9" customHeight="1" thickBot="1" x14ac:dyDescent="0.6">
      <c r="G2" s="138"/>
      <c r="H2" s="138"/>
      <c r="I2" s="138"/>
    </row>
    <row r="3" spans="1:21" customFormat="1" ht="20.149999999999999" customHeight="1" x14ac:dyDescent="0.55000000000000004">
      <c r="A3" s="234" t="s">
        <v>96</v>
      </c>
      <c r="B3" s="236" t="s">
        <v>457</v>
      </c>
      <c r="C3" s="236"/>
      <c r="D3" s="236"/>
      <c r="E3" s="236"/>
      <c r="F3" s="238" t="s">
        <v>458</v>
      </c>
      <c r="G3" s="240" t="s">
        <v>459</v>
      </c>
      <c r="H3" s="240"/>
      <c r="I3" s="241"/>
      <c r="J3" s="136"/>
    </row>
    <row r="4" spans="1:21" ht="35.15" customHeight="1" thickBot="1" x14ac:dyDescent="0.6">
      <c r="A4" s="235"/>
      <c r="B4" s="237"/>
      <c r="C4" s="237"/>
      <c r="D4" s="237"/>
      <c r="E4" s="237"/>
      <c r="F4" s="239"/>
      <c r="G4" s="139" t="s">
        <v>460</v>
      </c>
      <c r="H4" s="140" t="s">
        <v>461</v>
      </c>
      <c r="I4" s="141" t="s">
        <v>462</v>
      </c>
      <c r="K4"/>
    </row>
    <row r="5" spans="1:21" ht="20.25" customHeight="1" x14ac:dyDescent="0.55000000000000004">
      <c r="A5" s="225">
        <v>46106</v>
      </c>
      <c r="B5" s="228" t="s">
        <v>463</v>
      </c>
      <c r="C5" s="213" t="s">
        <v>464</v>
      </c>
      <c r="D5" s="215" t="s">
        <v>101</v>
      </c>
      <c r="E5" s="142" t="s">
        <v>102</v>
      </c>
      <c r="F5" s="143">
        <v>220</v>
      </c>
      <c r="G5" s="144" t="s">
        <v>465</v>
      </c>
      <c r="H5" s="144" t="s">
        <v>465</v>
      </c>
      <c r="I5" s="145"/>
      <c r="K5"/>
      <c r="L5"/>
      <c r="M5"/>
      <c r="N5"/>
      <c r="O5"/>
      <c r="P5"/>
      <c r="Q5"/>
      <c r="R5"/>
      <c r="S5"/>
      <c r="T5"/>
      <c r="U5"/>
    </row>
    <row r="6" spans="1:21" ht="20.25" customHeight="1" x14ac:dyDescent="0.55000000000000004">
      <c r="A6" s="226"/>
      <c r="B6" s="229"/>
      <c r="C6" s="214"/>
      <c r="D6" s="216"/>
      <c r="E6" s="146" t="s">
        <v>104</v>
      </c>
      <c r="F6" s="147">
        <v>0</v>
      </c>
      <c r="G6" s="148" t="s">
        <v>466</v>
      </c>
      <c r="H6" s="149" t="s">
        <v>466</v>
      </c>
      <c r="I6" s="150"/>
      <c r="K6"/>
    </row>
    <row r="7" spans="1:21" ht="20.25" customHeight="1" x14ac:dyDescent="0.55000000000000004">
      <c r="A7" s="226"/>
      <c r="B7" s="229"/>
      <c r="C7" s="214"/>
      <c r="D7" s="217" t="s">
        <v>467</v>
      </c>
      <c r="E7" s="151" t="s">
        <v>102</v>
      </c>
      <c r="F7" s="152"/>
      <c r="G7" s="153"/>
      <c r="H7" s="153"/>
      <c r="I7" s="150"/>
      <c r="K7"/>
    </row>
    <row r="8" spans="1:21" ht="20.25" customHeight="1" x14ac:dyDescent="0.55000000000000004">
      <c r="A8" s="226"/>
      <c r="B8" s="229"/>
      <c r="C8" s="214"/>
      <c r="D8" s="218"/>
      <c r="E8" s="146" t="s">
        <v>104</v>
      </c>
      <c r="F8" s="152"/>
      <c r="G8" s="153"/>
      <c r="H8" s="153"/>
      <c r="I8" s="150"/>
      <c r="K8"/>
      <c r="M8"/>
      <c r="N8"/>
      <c r="O8"/>
      <c r="P8"/>
      <c r="Q8"/>
      <c r="R8"/>
      <c r="S8"/>
      <c r="T8"/>
      <c r="U8"/>
    </row>
    <row r="9" spans="1:21" ht="20.25" customHeight="1" x14ac:dyDescent="0.55000000000000004">
      <c r="A9" s="226"/>
      <c r="B9" s="229"/>
      <c r="C9" s="214"/>
      <c r="D9" s="219" t="s">
        <v>468</v>
      </c>
      <c r="E9" s="146" t="s">
        <v>102</v>
      </c>
      <c r="F9" s="152"/>
      <c r="G9" s="154"/>
      <c r="H9" s="154"/>
      <c r="I9" s="150"/>
      <c r="K9"/>
      <c r="L9"/>
      <c r="M9"/>
      <c r="N9"/>
      <c r="O9"/>
      <c r="P9"/>
      <c r="Q9"/>
      <c r="R9"/>
      <c r="S9"/>
      <c r="T9"/>
      <c r="U9"/>
    </row>
    <row r="10" spans="1:21" ht="20.25" customHeight="1" x14ac:dyDescent="0.55000000000000004">
      <c r="A10" s="226"/>
      <c r="B10" s="229"/>
      <c r="C10" s="214"/>
      <c r="D10" s="231"/>
      <c r="E10" s="155" t="s">
        <v>104</v>
      </c>
      <c r="F10" s="156">
        <v>0</v>
      </c>
      <c r="G10" s="148" t="s">
        <v>469</v>
      </c>
      <c r="H10" s="149" t="s">
        <v>469</v>
      </c>
      <c r="I10" s="150"/>
      <c r="K10"/>
    </row>
    <row r="11" spans="1:21" ht="20.25" customHeight="1" x14ac:dyDescent="0.55000000000000004">
      <c r="A11" s="226"/>
      <c r="B11" s="229"/>
      <c r="C11" s="221" t="s">
        <v>470</v>
      </c>
      <c r="D11" s="232"/>
      <c r="E11" s="146" t="s">
        <v>102</v>
      </c>
      <c r="F11" s="152"/>
      <c r="G11" s="154"/>
      <c r="H11" s="153"/>
      <c r="I11" s="150"/>
      <c r="K11"/>
      <c r="L11"/>
      <c r="M11"/>
      <c r="N11"/>
      <c r="O11"/>
      <c r="P11"/>
      <c r="Q11"/>
      <c r="R11"/>
      <c r="S11"/>
      <c r="T11"/>
      <c r="U11"/>
    </row>
    <row r="12" spans="1:21" ht="20.25" customHeight="1" thickBot="1" x14ac:dyDescent="0.6">
      <c r="A12" s="226"/>
      <c r="B12" s="230"/>
      <c r="C12" s="223"/>
      <c r="D12" s="224"/>
      <c r="E12" s="157" t="s">
        <v>104</v>
      </c>
      <c r="F12" s="158">
        <v>0</v>
      </c>
      <c r="G12" s="159" t="s">
        <v>449</v>
      </c>
      <c r="H12" s="150"/>
      <c r="I12" s="160"/>
      <c r="K12"/>
    </row>
    <row r="13" spans="1:21" ht="20.25" customHeight="1" x14ac:dyDescent="0.55000000000000004">
      <c r="A13" s="226"/>
      <c r="B13" s="210" t="s">
        <v>471</v>
      </c>
      <c r="C13" s="213" t="s">
        <v>464</v>
      </c>
      <c r="D13" s="215" t="s">
        <v>101</v>
      </c>
      <c r="E13" s="142" t="s">
        <v>102</v>
      </c>
      <c r="F13" s="143">
        <v>2</v>
      </c>
      <c r="G13" s="144" t="s">
        <v>472</v>
      </c>
      <c r="H13" s="161"/>
      <c r="I13" s="145"/>
      <c r="K13"/>
      <c r="L13"/>
      <c r="M13"/>
      <c r="N13"/>
      <c r="O13"/>
      <c r="P13"/>
      <c r="Q13"/>
      <c r="R13"/>
      <c r="S13"/>
      <c r="T13"/>
      <c r="U13"/>
    </row>
    <row r="14" spans="1:21" ht="20.25" customHeight="1" x14ac:dyDescent="0.55000000000000004">
      <c r="A14" s="226"/>
      <c r="B14" s="211"/>
      <c r="C14" s="214"/>
      <c r="D14" s="216"/>
      <c r="E14" s="146" t="s">
        <v>104</v>
      </c>
      <c r="F14" s="156">
        <v>0</v>
      </c>
      <c r="G14" s="148" t="s">
        <v>450</v>
      </c>
      <c r="H14" s="153"/>
      <c r="I14" s="150"/>
      <c r="K14"/>
    </row>
    <row r="15" spans="1:21" ht="20.25" customHeight="1" x14ac:dyDescent="0.55000000000000004">
      <c r="A15" s="226"/>
      <c r="B15" s="211"/>
      <c r="C15" s="214"/>
      <c r="D15" s="217" t="s">
        <v>467</v>
      </c>
      <c r="E15" s="151" t="s">
        <v>102</v>
      </c>
      <c r="F15" s="152"/>
      <c r="G15" s="154"/>
      <c r="H15" s="153"/>
      <c r="I15" s="150"/>
      <c r="K15" s="162"/>
    </row>
    <row r="16" spans="1:21" ht="20.25" customHeight="1" x14ac:dyDescent="0.55000000000000004">
      <c r="A16" s="226"/>
      <c r="B16" s="211"/>
      <c r="C16" s="214"/>
      <c r="D16" s="218"/>
      <c r="E16" s="146" t="s">
        <v>104</v>
      </c>
      <c r="F16" s="156">
        <v>0</v>
      </c>
      <c r="G16" s="148" t="s">
        <v>451</v>
      </c>
      <c r="H16" s="153"/>
      <c r="I16" s="150"/>
      <c r="K16" s="163"/>
      <c r="L16"/>
      <c r="M16"/>
      <c r="N16"/>
      <c r="O16"/>
      <c r="P16"/>
      <c r="Q16"/>
      <c r="R16"/>
      <c r="S16"/>
      <c r="T16"/>
      <c r="U16"/>
    </row>
    <row r="17" spans="1:21" ht="20.25" customHeight="1" x14ac:dyDescent="0.55000000000000004">
      <c r="A17" s="226"/>
      <c r="B17" s="211"/>
      <c r="C17" s="214"/>
      <c r="D17" s="219" t="s">
        <v>468</v>
      </c>
      <c r="E17" s="151" t="s">
        <v>102</v>
      </c>
      <c r="F17" s="152"/>
      <c r="G17" s="154"/>
      <c r="H17" s="164"/>
      <c r="I17" s="150"/>
      <c r="K17" s="163"/>
    </row>
    <row r="18" spans="1:21" ht="20.25" customHeight="1" x14ac:dyDescent="0.55000000000000004">
      <c r="A18" s="226"/>
      <c r="B18" s="211"/>
      <c r="C18" s="214"/>
      <c r="D18" s="220"/>
      <c r="E18" s="146" t="s">
        <v>104</v>
      </c>
      <c r="F18" s="156">
        <v>0</v>
      </c>
      <c r="G18" s="148" t="s">
        <v>449</v>
      </c>
      <c r="H18" s="164"/>
      <c r="I18" s="150"/>
      <c r="K18" s="163"/>
    </row>
    <row r="19" spans="1:21" ht="20.25" customHeight="1" x14ac:dyDescent="0.55000000000000004">
      <c r="A19" s="226"/>
      <c r="B19" s="211"/>
      <c r="C19" s="221" t="s">
        <v>473</v>
      </c>
      <c r="D19" s="222"/>
      <c r="E19" s="146" t="s">
        <v>102</v>
      </c>
      <c r="F19" s="156">
        <v>5</v>
      </c>
      <c r="G19" s="148" t="s">
        <v>474</v>
      </c>
      <c r="H19" s="164"/>
      <c r="I19" s="150"/>
      <c r="K19" s="163"/>
      <c r="L19"/>
      <c r="M19"/>
      <c r="N19"/>
      <c r="O19"/>
      <c r="P19"/>
      <c r="Q19"/>
      <c r="R19"/>
      <c r="S19"/>
      <c r="T19"/>
      <c r="U19"/>
    </row>
    <row r="20" spans="1:21" ht="20.25" customHeight="1" thickBot="1" x14ac:dyDescent="0.6">
      <c r="A20" s="227"/>
      <c r="B20" s="212"/>
      <c r="C20" s="223"/>
      <c r="D20" s="224"/>
      <c r="E20" s="157" t="s">
        <v>104</v>
      </c>
      <c r="F20" s="165">
        <v>0</v>
      </c>
      <c r="G20" s="166" t="s">
        <v>475</v>
      </c>
      <c r="H20" s="167"/>
      <c r="I20" s="160"/>
      <c r="K20" s="163"/>
    </row>
    <row r="21" spans="1:21" ht="20.25" customHeight="1" x14ac:dyDescent="0.55000000000000004">
      <c r="A21" s="225">
        <v>46110</v>
      </c>
      <c r="B21" s="228" t="s">
        <v>463</v>
      </c>
      <c r="C21" s="213" t="s">
        <v>464</v>
      </c>
      <c r="D21" s="215" t="s">
        <v>101</v>
      </c>
      <c r="E21" s="142" t="s">
        <v>102</v>
      </c>
      <c r="F21" s="143">
        <v>294</v>
      </c>
      <c r="G21" s="144" t="s">
        <v>476</v>
      </c>
      <c r="H21" s="144" t="s">
        <v>476</v>
      </c>
      <c r="I21" s="145"/>
      <c r="K21"/>
      <c r="L21"/>
      <c r="M21"/>
      <c r="N21"/>
      <c r="O21"/>
      <c r="P21"/>
      <c r="Q21"/>
      <c r="R21"/>
      <c r="S21"/>
      <c r="T21"/>
      <c r="U21"/>
    </row>
    <row r="22" spans="1:21" ht="20.25" customHeight="1" x14ac:dyDescent="0.55000000000000004">
      <c r="A22" s="226"/>
      <c r="B22" s="229"/>
      <c r="C22" s="214"/>
      <c r="D22" s="216"/>
      <c r="E22" s="146" t="s">
        <v>104</v>
      </c>
      <c r="F22" s="147">
        <v>0</v>
      </c>
      <c r="G22" s="148" t="s">
        <v>466</v>
      </c>
      <c r="H22" s="149" t="s">
        <v>466</v>
      </c>
      <c r="I22" s="150"/>
      <c r="K22"/>
    </row>
    <row r="23" spans="1:21" ht="20.25" customHeight="1" x14ac:dyDescent="0.55000000000000004">
      <c r="A23" s="226"/>
      <c r="B23" s="229"/>
      <c r="C23" s="214"/>
      <c r="D23" s="217" t="s">
        <v>467</v>
      </c>
      <c r="E23" s="151" t="s">
        <v>102</v>
      </c>
      <c r="F23" s="152"/>
      <c r="G23" s="153"/>
      <c r="H23" s="153"/>
      <c r="I23" s="150"/>
      <c r="K23"/>
    </row>
    <row r="24" spans="1:21" ht="20.25" customHeight="1" x14ac:dyDescent="0.55000000000000004">
      <c r="A24" s="226"/>
      <c r="B24" s="229"/>
      <c r="C24" s="214"/>
      <c r="D24" s="218"/>
      <c r="E24" s="146" t="s">
        <v>104</v>
      </c>
      <c r="F24" s="152"/>
      <c r="G24" s="153"/>
      <c r="H24" s="153"/>
      <c r="I24" s="150"/>
      <c r="K24"/>
      <c r="L24"/>
      <c r="M24"/>
      <c r="N24"/>
      <c r="O24"/>
      <c r="P24"/>
      <c r="Q24"/>
      <c r="R24"/>
      <c r="S24"/>
      <c r="T24"/>
      <c r="U24"/>
    </row>
    <row r="25" spans="1:21" ht="20.25" customHeight="1" x14ac:dyDescent="0.55000000000000004">
      <c r="A25" s="226"/>
      <c r="B25" s="229"/>
      <c r="C25" s="214"/>
      <c r="D25" s="219" t="s">
        <v>468</v>
      </c>
      <c r="E25" s="146" t="s">
        <v>102</v>
      </c>
      <c r="F25" s="152"/>
      <c r="G25" s="154"/>
      <c r="H25" s="154"/>
      <c r="I25" s="150"/>
      <c r="K25"/>
      <c r="L25"/>
      <c r="M25"/>
      <c r="N25"/>
      <c r="O25"/>
      <c r="P25"/>
      <c r="Q25"/>
      <c r="R25"/>
      <c r="S25"/>
      <c r="T25"/>
      <c r="U25"/>
    </row>
    <row r="26" spans="1:21" ht="20.25" customHeight="1" x14ac:dyDescent="0.55000000000000004">
      <c r="A26" s="226"/>
      <c r="B26" s="229"/>
      <c r="C26" s="214"/>
      <c r="D26" s="231"/>
      <c r="E26" s="155" t="s">
        <v>104</v>
      </c>
      <c r="F26" s="156">
        <v>0</v>
      </c>
      <c r="G26" s="148" t="s">
        <v>477</v>
      </c>
      <c r="H26" s="149" t="s">
        <v>477</v>
      </c>
      <c r="I26" s="150"/>
      <c r="K26"/>
    </row>
    <row r="27" spans="1:21" ht="20.25" customHeight="1" x14ac:dyDescent="0.55000000000000004">
      <c r="A27" s="226"/>
      <c r="B27" s="229"/>
      <c r="C27" s="221" t="s">
        <v>470</v>
      </c>
      <c r="D27" s="232"/>
      <c r="E27" s="168" t="s">
        <v>102</v>
      </c>
      <c r="F27" s="152"/>
      <c r="G27" s="154"/>
      <c r="H27" s="153"/>
      <c r="I27" s="150"/>
      <c r="K27"/>
      <c r="L27"/>
      <c r="M27"/>
      <c r="N27"/>
      <c r="O27"/>
      <c r="P27"/>
      <c r="Q27"/>
      <c r="R27"/>
      <c r="S27"/>
      <c r="T27"/>
      <c r="U27"/>
    </row>
    <row r="28" spans="1:21" ht="20.25" customHeight="1" thickBot="1" x14ac:dyDescent="0.6">
      <c r="A28" s="226"/>
      <c r="B28" s="230"/>
      <c r="C28" s="223"/>
      <c r="D28" s="224"/>
      <c r="E28" s="157" t="s">
        <v>104</v>
      </c>
      <c r="F28" s="158">
        <v>0</v>
      </c>
      <c r="G28" s="169" t="s">
        <v>449</v>
      </c>
      <c r="H28" s="150"/>
      <c r="I28" s="160"/>
      <c r="K28"/>
    </row>
    <row r="29" spans="1:21" ht="20.25" customHeight="1" x14ac:dyDescent="0.55000000000000004">
      <c r="A29" s="226"/>
      <c r="B29" s="210" t="s">
        <v>471</v>
      </c>
      <c r="C29" s="213" t="s">
        <v>464</v>
      </c>
      <c r="D29" s="215" t="s">
        <v>101</v>
      </c>
      <c r="E29" s="142" t="s">
        <v>102</v>
      </c>
      <c r="F29" s="143">
        <v>9</v>
      </c>
      <c r="G29" s="144" t="s">
        <v>478</v>
      </c>
      <c r="H29" s="161"/>
      <c r="I29" s="145"/>
      <c r="K29"/>
      <c r="L29"/>
      <c r="M29"/>
      <c r="N29"/>
      <c r="O29"/>
      <c r="P29"/>
      <c r="Q29"/>
      <c r="R29"/>
      <c r="S29"/>
      <c r="T29"/>
      <c r="U29"/>
    </row>
    <row r="30" spans="1:21" ht="20.25" customHeight="1" x14ac:dyDescent="0.55000000000000004">
      <c r="A30" s="226"/>
      <c r="B30" s="211"/>
      <c r="C30" s="214"/>
      <c r="D30" s="216"/>
      <c r="E30" s="146" t="s">
        <v>104</v>
      </c>
      <c r="F30" s="156">
        <v>0</v>
      </c>
      <c r="G30" s="148" t="s">
        <v>450</v>
      </c>
      <c r="H30" s="153"/>
      <c r="I30" s="150"/>
      <c r="K30"/>
    </row>
    <row r="31" spans="1:21" ht="20.25" customHeight="1" x14ac:dyDescent="0.55000000000000004">
      <c r="A31" s="226"/>
      <c r="B31" s="211"/>
      <c r="C31" s="214"/>
      <c r="D31" s="217" t="s">
        <v>467</v>
      </c>
      <c r="E31" s="151" t="s">
        <v>102</v>
      </c>
      <c r="F31" s="152"/>
      <c r="G31" s="154"/>
      <c r="H31" s="153"/>
      <c r="I31" s="150"/>
      <c r="K31" s="162"/>
    </row>
    <row r="32" spans="1:21" ht="20.25" customHeight="1" x14ac:dyDescent="0.55000000000000004">
      <c r="A32" s="226"/>
      <c r="B32" s="211"/>
      <c r="C32" s="214"/>
      <c r="D32" s="218"/>
      <c r="E32" s="146" t="s">
        <v>104</v>
      </c>
      <c r="F32" s="156">
        <v>0</v>
      </c>
      <c r="G32" s="148" t="s">
        <v>451</v>
      </c>
      <c r="H32" s="153"/>
      <c r="I32" s="150"/>
      <c r="K32" s="163"/>
      <c r="L32"/>
      <c r="M32"/>
      <c r="N32"/>
      <c r="O32"/>
      <c r="P32"/>
      <c r="Q32"/>
      <c r="R32"/>
      <c r="S32"/>
      <c r="T32"/>
      <c r="U32"/>
    </row>
    <row r="33" spans="1:21" ht="20.25" customHeight="1" x14ac:dyDescent="0.55000000000000004">
      <c r="A33" s="226"/>
      <c r="B33" s="211"/>
      <c r="C33" s="214"/>
      <c r="D33" s="219" t="s">
        <v>468</v>
      </c>
      <c r="E33" s="151" t="s">
        <v>102</v>
      </c>
      <c r="F33" s="152"/>
      <c r="G33" s="154"/>
      <c r="H33" s="164"/>
      <c r="I33" s="150"/>
      <c r="K33" s="163"/>
    </row>
    <row r="34" spans="1:21" ht="20.25" customHeight="1" x14ac:dyDescent="0.55000000000000004">
      <c r="A34" s="226"/>
      <c r="B34" s="211"/>
      <c r="C34" s="214"/>
      <c r="D34" s="220"/>
      <c r="E34" s="146" t="s">
        <v>104</v>
      </c>
      <c r="F34" s="156">
        <v>0</v>
      </c>
      <c r="G34" s="148" t="s">
        <v>449</v>
      </c>
      <c r="H34" s="164"/>
      <c r="I34" s="150"/>
      <c r="K34" s="163"/>
    </row>
    <row r="35" spans="1:21" ht="20.25" customHeight="1" x14ac:dyDescent="0.55000000000000004">
      <c r="A35" s="226"/>
      <c r="B35" s="211"/>
      <c r="C35" s="221" t="s">
        <v>473</v>
      </c>
      <c r="D35" s="222"/>
      <c r="E35" s="146" t="s">
        <v>102</v>
      </c>
      <c r="F35" s="156">
        <v>7</v>
      </c>
      <c r="G35" s="148" t="s">
        <v>479</v>
      </c>
      <c r="H35" s="164"/>
      <c r="I35" s="150"/>
      <c r="K35" s="163"/>
      <c r="L35"/>
      <c r="M35"/>
      <c r="N35"/>
      <c r="O35"/>
      <c r="P35"/>
      <c r="Q35"/>
      <c r="R35"/>
      <c r="S35"/>
      <c r="T35"/>
      <c r="U35"/>
    </row>
    <row r="36" spans="1:21" ht="20.25" customHeight="1" thickBot="1" x14ac:dyDescent="0.6">
      <c r="A36" s="227"/>
      <c r="B36" s="212"/>
      <c r="C36" s="223"/>
      <c r="D36" s="224"/>
      <c r="E36" s="157" t="s">
        <v>104</v>
      </c>
      <c r="F36" s="165">
        <v>0</v>
      </c>
      <c r="G36" s="166" t="s">
        <v>475</v>
      </c>
      <c r="H36" s="167"/>
      <c r="I36" s="160"/>
      <c r="K36" s="163"/>
    </row>
    <row r="37" spans="1:21" ht="20.25" customHeight="1" x14ac:dyDescent="0.55000000000000004">
      <c r="A37" s="225">
        <v>46111</v>
      </c>
      <c r="B37" s="228" t="s">
        <v>463</v>
      </c>
      <c r="C37" s="213" t="s">
        <v>464</v>
      </c>
      <c r="D37" s="215" t="s">
        <v>101</v>
      </c>
      <c r="E37" s="142" t="s">
        <v>102</v>
      </c>
      <c r="F37" s="143">
        <v>4259</v>
      </c>
      <c r="G37" s="144" t="s">
        <v>476</v>
      </c>
      <c r="H37" s="144" t="s">
        <v>476</v>
      </c>
      <c r="I37" s="145"/>
    </row>
    <row r="38" spans="1:21" ht="20.25" customHeight="1" x14ac:dyDescent="0.55000000000000004">
      <c r="A38" s="226"/>
      <c r="B38" s="229"/>
      <c r="C38" s="214"/>
      <c r="D38" s="216"/>
      <c r="E38" s="146" t="s">
        <v>104</v>
      </c>
      <c r="F38" s="147">
        <v>0</v>
      </c>
      <c r="G38" s="148" t="s">
        <v>466</v>
      </c>
      <c r="H38" s="149" t="s">
        <v>466</v>
      </c>
      <c r="I38" s="150"/>
    </row>
    <row r="39" spans="1:21" ht="20.25" customHeight="1" x14ac:dyDescent="0.55000000000000004">
      <c r="A39" s="226"/>
      <c r="B39" s="229"/>
      <c r="C39" s="214"/>
      <c r="D39" s="217" t="s">
        <v>467</v>
      </c>
      <c r="E39" s="151" t="s">
        <v>102</v>
      </c>
      <c r="F39" s="152"/>
      <c r="G39" s="153"/>
      <c r="H39" s="153"/>
      <c r="I39" s="150"/>
    </row>
    <row r="40" spans="1:21" ht="20.25" customHeight="1" x14ac:dyDescent="0.55000000000000004">
      <c r="A40" s="226"/>
      <c r="B40" s="229"/>
      <c r="C40" s="214"/>
      <c r="D40" s="218"/>
      <c r="E40" s="146" t="s">
        <v>104</v>
      </c>
      <c r="F40" s="152"/>
      <c r="G40" s="153"/>
      <c r="H40" s="153"/>
      <c r="I40" s="150"/>
      <c r="K40" s="163"/>
    </row>
    <row r="41" spans="1:21" ht="20.25" customHeight="1" x14ac:dyDescent="0.8">
      <c r="A41" s="226"/>
      <c r="B41" s="229"/>
      <c r="C41" s="214"/>
      <c r="D41" s="219" t="s">
        <v>468</v>
      </c>
      <c r="E41" s="146" t="s">
        <v>102</v>
      </c>
      <c r="F41" s="152"/>
      <c r="G41" s="154"/>
      <c r="H41" s="154"/>
      <c r="I41" s="150"/>
      <c r="J41" s="135"/>
    </row>
    <row r="42" spans="1:21" ht="20.25" customHeight="1" x14ac:dyDescent="0.55000000000000004">
      <c r="A42" s="226"/>
      <c r="B42" s="229"/>
      <c r="C42" s="214"/>
      <c r="D42" s="231"/>
      <c r="E42" s="155" t="s">
        <v>104</v>
      </c>
      <c r="F42" s="156">
        <v>1</v>
      </c>
      <c r="G42" s="148" t="s">
        <v>477</v>
      </c>
      <c r="H42" s="149" t="s">
        <v>477</v>
      </c>
      <c r="I42" s="150"/>
    </row>
    <row r="43" spans="1:21" customFormat="1" ht="20.25" customHeight="1" x14ac:dyDescent="0.55000000000000004">
      <c r="A43" s="226"/>
      <c r="B43" s="229"/>
      <c r="C43" s="221" t="s">
        <v>470</v>
      </c>
      <c r="D43" s="232"/>
      <c r="E43" s="146" t="s">
        <v>102</v>
      </c>
      <c r="F43" s="152"/>
      <c r="G43" s="154"/>
      <c r="H43" s="153"/>
      <c r="I43" s="150"/>
      <c r="J43" s="136"/>
    </row>
    <row r="44" spans="1:21" ht="20.25" customHeight="1" thickBot="1" x14ac:dyDescent="0.6">
      <c r="A44" s="226"/>
      <c r="B44" s="230"/>
      <c r="C44" s="223"/>
      <c r="D44" s="224"/>
      <c r="E44" s="157" t="s">
        <v>104</v>
      </c>
      <c r="F44" s="158">
        <v>0</v>
      </c>
      <c r="G44" s="159" t="s">
        <v>449</v>
      </c>
      <c r="H44" s="150"/>
      <c r="I44" s="160"/>
      <c r="K44"/>
    </row>
    <row r="45" spans="1:21" ht="20.25" customHeight="1" x14ac:dyDescent="0.55000000000000004">
      <c r="A45" s="226"/>
      <c r="B45" s="210" t="s">
        <v>471</v>
      </c>
      <c r="C45" s="213" t="s">
        <v>464</v>
      </c>
      <c r="D45" s="215" t="s">
        <v>101</v>
      </c>
      <c r="E45" s="142" t="s">
        <v>102</v>
      </c>
      <c r="F45" s="143">
        <v>0</v>
      </c>
      <c r="G45" s="144" t="s">
        <v>478</v>
      </c>
      <c r="H45" s="161"/>
      <c r="I45" s="145"/>
      <c r="K45"/>
      <c r="L45"/>
      <c r="M45"/>
      <c r="N45"/>
      <c r="O45"/>
      <c r="P45"/>
      <c r="Q45"/>
      <c r="R45"/>
      <c r="S45"/>
      <c r="T45"/>
      <c r="U45"/>
    </row>
    <row r="46" spans="1:21" ht="20.25" customHeight="1" x14ac:dyDescent="0.55000000000000004">
      <c r="A46" s="226"/>
      <c r="B46" s="211"/>
      <c r="C46" s="214"/>
      <c r="D46" s="216"/>
      <c r="E46" s="146" t="s">
        <v>104</v>
      </c>
      <c r="F46" s="156">
        <v>0</v>
      </c>
      <c r="G46" s="148" t="s">
        <v>450</v>
      </c>
      <c r="H46" s="153"/>
      <c r="I46" s="150"/>
      <c r="K46"/>
    </row>
    <row r="47" spans="1:21" ht="20.25" customHeight="1" x14ac:dyDescent="0.55000000000000004">
      <c r="A47" s="226"/>
      <c r="B47" s="211"/>
      <c r="C47" s="214"/>
      <c r="D47" s="217" t="s">
        <v>467</v>
      </c>
      <c r="E47" s="151" t="s">
        <v>102</v>
      </c>
      <c r="F47" s="152"/>
      <c r="G47" s="154"/>
      <c r="H47" s="153"/>
      <c r="I47" s="150"/>
      <c r="K47"/>
    </row>
    <row r="48" spans="1:21" ht="20.25" customHeight="1" x14ac:dyDescent="0.55000000000000004">
      <c r="A48" s="226"/>
      <c r="B48" s="211"/>
      <c r="C48" s="214"/>
      <c r="D48" s="218"/>
      <c r="E48" s="146" t="s">
        <v>104</v>
      </c>
      <c r="F48" s="156">
        <v>0</v>
      </c>
      <c r="G48" s="148" t="s">
        <v>451</v>
      </c>
      <c r="H48" s="153"/>
      <c r="I48" s="150"/>
      <c r="K48"/>
      <c r="L48"/>
      <c r="M48"/>
      <c r="N48"/>
      <c r="O48"/>
      <c r="P48"/>
      <c r="Q48"/>
      <c r="R48"/>
      <c r="S48"/>
      <c r="T48"/>
      <c r="U48"/>
    </row>
    <row r="49" spans="1:21" ht="20.25" customHeight="1" x14ac:dyDescent="0.55000000000000004">
      <c r="A49" s="226"/>
      <c r="B49" s="211"/>
      <c r="C49" s="214"/>
      <c r="D49" s="219" t="s">
        <v>468</v>
      </c>
      <c r="E49" s="151" t="s">
        <v>102</v>
      </c>
      <c r="F49" s="152"/>
      <c r="G49" s="154"/>
      <c r="H49" s="164"/>
      <c r="I49" s="150"/>
      <c r="K49"/>
      <c r="L49"/>
      <c r="M49"/>
      <c r="N49"/>
      <c r="O49"/>
      <c r="P49"/>
      <c r="Q49"/>
      <c r="R49"/>
      <c r="S49"/>
      <c r="T49"/>
      <c r="U49"/>
    </row>
    <row r="50" spans="1:21" ht="20.25" customHeight="1" x14ac:dyDescent="0.55000000000000004">
      <c r="A50" s="226"/>
      <c r="B50" s="211"/>
      <c r="C50" s="214"/>
      <c r="D50" s="220"/>
      <c r="E50" s="146" t="s">
        <v>104</v>
      </c>
      <c r="F50" s="156">
        <v>1</v>
      </c>
      <c r="G50" s="148" t="s">
        <v>477</v>
      </c>
      <c r="H50" s="164"/>
      <c r="I50" s="150"/>
      <c r="K50"/>
    </row>
    <row r="51" spans="1:21" ht="20.25" customHeight="1" x14ac:dyDescent="0.55000000000000004">
      <c r="A51" s="226"/>
      <c r="B51" s="211"/>
      <c r="C51" s="221" t="s">
        <v>473</v>
      </c>
      <c r="D51" s="222"/>
      <c r="E51" s="146" t="s">
        <v>102</v>
      </c>
      <c r="F51" s="156">
        <v>0</v>
      </c>
      <c r="G51" s="148" t="s">
        <v>479</v>
      </c>
      <c r="H51" s="164"/>
      <c r="I51" s="150"/>
      <c r="K51"/>
      <c r="L51"/>
      <c r="M51"/>
      <c r="N51"/>
      <c r="O51"/>
      <c r="P51"/>
      <c r="Q51"/>
      <c r="R51"/>
      <c r="S51"/>
      <c r="T51"/>
      <c r="U51"/>
    </row>
    <row r="52" spans="1:21" ht="20.25" customHeight="1" thickBot="1" x14ac:dyDescent="0.6">
      <c r="A52" s="227"/>
      <c r="B52" s="212"/>
      <c r="C52" s="223"/>
      <c r="D52" s="224"/>
      <c r="E52" s="157" t="s">
        <v>104</v>
      </c>
      <c r="F52" s="165">
        <v>0</v>
      </c>
      <c r="G52" s="166" t="s">
        <v>475</v>
      </c>
      <c r="H52" s="167"/>
      <c r="I52" s="160"/>
      <c r="K52"/>
    </row>
    <row r="53" spans="1:21" ht="20.149999999999999" customHeight="1" x14ac:dyDescent="0.55000000000000004">
      <c r="A53" s="136" t="s">
        <v>107</v>
      </c>
      <c r="K53"/>
      <c r="L53"/>
      <c r="M53"/>
      <c r="N53"/>
      <c r="O53"/>
      <c r="P53"/>
      <c r="Q53"/>
      <c r="R53"/>
      <c r="S53"/>
      <c r="T53"/>
      <c r="U53"/>
    </row>
    <row r="54" spans="1:21" ht="20.149999999999999" customHeight="1" x14ac:dyDescent="0.55000000000000004">
      <c r="A54" s="136" t="s">
        <v>488</v>
      </c>
      <c r="K54"/>
    </row>
    <row r="55" spans="1:21" ht="20.149999999999999" customHeight="1" x14ac:dyDescent="0.55000000000000004">
      <c r="A55" s="136" t="s">
        <v>489</v>
      </c>
      <c r="K55" s="162"/>
    </row>
    <row r="56" spans="1:21" ht="20.149999999999999" customHeight="1" x14ac:dyDescent="0.55000000000000004">
      <c r="A56" s="136" t="s">
        <v>490</v>
      </c>
      <c r="K56" s="163"/>
      <c r="L56"/>
      <c r="M56"/>
      <c r="N56"/>
      <c r="O56"/>
      <c r="P56"/>
      <c r="Q56"/>
      <c r="R56"/>
      <c r="S56"/>
      <c r="T56"/>
      <c r="U56"/>
    </row>
    <row r="57" spans="1:21" ht="20.149999999999999" customHeight="1" x14ac:dyDescent="0.55000000000000004">
      <c r="A57" s="136" t="s">
        <v>491</v>
      </c>
      <c r="K57" s="163"/>
      <c r="L57"/>
      <c r="M57"/>
      <c r="N57"/>
      <c r="O57"/>
      <c r="P57"/>
      <c r="Q57"/>
      <c r="R57"/>
      <c r="S57"/>
      <c r="T57"/>
      <c r="U57"/>
    </row>
    <row r="58" spans="1:21" ht="20.149999999999999" customHeight="1" x14ac:dyDescent="0.55000000000000004">
      <c r="K58" s="163"/>
      <c r="L58"/>
      <c r="M58"/>
      <c r="N58"/>
      <c r="O58"/>
      <c r="P58"/>
      <c r="Q58"/>
      <c r="R58"/>
      <c r="S58"/>
      <c r="T58"/>
      <c r="U58"/>
    </row>
    <row r="59" spans="1:21" ht="21.9" customHeight="1" x14ac:dyDescent="0.8">
      <c r="A59" s="233" t="s">
        <v>456</v>
      </c>
      <c r="B59" s="233"/>
      <c r="C59" s="233"/>
      <c r="D59" s="233"/>
      <c r="E59" s="233"/>
      <c r="F59" s="233"/>
      <c r="G59" s="233"/>
      <c r="H59" s="233"/>
      <c r="I59" s="233"/>
      <c r="J59" s="135"/>
    </row>
    <row r="60" spans="1:21" ht="9.9" customHeight="1" thickBot="1" x14ac:dyDescent="0.6">
      <c r="G60" s="138"/>
      <c r="H60" s="138"/>
      <c r="I60" s="138"/>
    </row>
    <row r="61" spans="1:21" customFormat="1" ht="20.149999999999999" customHeight="1" x14ac:dyDescent="0.55000000000000004">
      <c r="A61" s="234" t="s">
        <v>96</v>
      </c>
      <c r="B61" s="236" t="s">
        <v>457</v>
      </c>
      <c r="C61" s="236"/>
      <c r="D61" s="236"/>
      <c r="E61" s="236"/>
      <c r="F61" s="238" t="s">
        <v>458</v>
      </c>
      <c r="G61" s="240" t="s">
        <v>459</v>
      </c>
      <c r="H61" s="240"/>
      <c r="I61" s="241"/>
      <c r="J61" s="136"/>
    </row>
    <row r="62" spans="1:21" ht="35.15" customHeight="1" thickBot="1" x14ac:dyDescent="0.6">
      <c r="A62" s="235"/>
      <c r="B62" s="237"/>
      <c r="C62" s="237"/>
      <c r="D62" s="237"/>
      <c r="E62" s="237"/>
      <c r="F62" s="239"/>
      <c r="G62" s="139" t="s">
        <v>460</v>
      </c>
      <c r="H62" s="140" t="s">
        <v>461</v>
      </c>
      <c r="I62" s="141" t="s">
        <v>462</v>
      </c>
      <c r="K62"/>
    </row>
    <row r="63" spans="1:21" ht="20.25" customHeight="1" x14ac:dyDescent="0.55000000000000004">
      <c r="A63" s="225">
        <v>46101</v>
      </c>
      <c r="B63" s="228" t="s">
        <v>463</v>
      </c>
      <c r="C63" s="213" t="s">
        <v>464</v>
      </c>
      <c r="D63" s="215" t="s">
        <v>101</v>
      </c>
      <c r="E63" s="142" t="s">
        <v>102</v>
      </c>
      <c r="F63" s="143">
        <v>2441</v>
      </c>
      <c r="G63" s="144" t="s">
        <v>480</v>
      </c>
      <c r="H63" s="144" t="s">
        <v>480</v>
      </c>
      <c r="I63" s="145"/>
      <c r="K63"/>
      <c r="L63"/>
      <c r="M63"/>
      <c r="N63"/>
      <c r="O63"/>
      <c r="P63"/>
      <c r="Q63"/>
      <c r="R63"/>
      <c r="S63"/>
      <c r="T63"/>
      <c r="U63"/>
    </row>
    <row r="64" spans="1:21" ht="20.25" customHeight="1" x14ac:dyDescent="0.55000000000000004">
      <c r="A64" s="226"/>
      <c r="B64" s="229"/>
      <c r="C64" s="214"/>
      <c r="D64" s="216"/>
      <c r="E64" s="146" t="s">
        <v>104</v>
      </c>
      <c r="F64" s="147">
        <v>1</v>
      </c>
      <c r="G64" s="148" t="s">
        <v>466</v>
      </c>
      <c r="H64" s="149" t="s">
        <v>466</v>
      </c>
      <c r="I64" s="150"/>
      <c r="K64"/>
    </row>
    <row r="65" spans="1:21" ht="20.25" customHeight="1" x14ac:dyDescent="0.55000000000000004">
      <c r="A65" s="226"/>
      <c r="B65" s="229"/>
      <c r="C65" s="214"/>
      <c r="D65" s="217" t="s">
        <v>467</v>
      </c>
      <c r="E65" s="151" t="s">
        <v>102</v>
      </c>
      <c r="F65" s="152"/>
      <c r="G65" s="153"/>
      <c r="H65" s="153"/>
      <c r="I65" s="150"/>
      <c r="K65"/>
    </row>
    <row r="66" spans="1:21" ht="20.25" customHeight="1" x14ac:dyDescent="0.55000000000000004">
      <c r="A66" s="226"/>
      <c r="B66" s="229"/>
      <c r="C66" s="214"/>
      <c r="D66" s="218"/>
      <c r="E66" s="146" t="s">
        <v>104</v>
      </c>
      <c r="F66" s="152"/>
      <c r="G66" s="153"/>
      <c r="H66" s="153"/>
      <c r="I66" s="150"/>
      <c r="K66"/>
      <c r="M66"/>
      <c r="N66"/>
      <c r="O66"/>
      <c r="P66"/>
      <c r="Q66"/>
      <c r="R66"/>
      <c r="S66"/>
      <c r="T66"/>
      <c r="U66"/>
    </row>
    <row r="67" spans="1:21" ht="20.25" customHeight="1" x14ac:dyDescent="0.55000000000000004">
      <c r="A67" s="226"/>
      <c r="B67" s="229"/>
      <c r="C67" s="214"/>
      <c r="D67" s="219" t="s">
        <v>468</v>
      </c>
      <c r="E67" s="146" t="s">
        <v>102</v>
      </c>
      <c r="F67" s="152"/>
      <c r="G67" s="154"/>
      <c r="H67" s="154"/>
      <c r="I67" s="150"/>
      <c r="K67"/>
      <c r="L67"/>
      <c r="M67"/>
      <c r="N67"/>
      <c r="O67"/>
      <c r="P67"/>
      <c r="Q67"/>
      <c r="R67"/>
      <c r="S67"/>
      <c r="T67"/>
      <c r="U67"/>
    </row>
    <row r="68" spans="1:21" ht="20.25" customHeight="1" x14ac:dyDescent="0.55000000000000004">
      <c r="A68" s="226"/>
      <c r="B68" s="229"/>
      <c r="C68" s="214"/>
      <c r="D68" s="231"/>
      <c r="E68" s="155" t="s">
        <v>104</v>
      </c>
      <c r="F68" s="156">
        <v>2</v>
      </c>
      <c r="G68" s="148" t="s">
        <v>469</v>
      </c>
      <c r="H68" s="149" t="s">
        <v>469</v>
      </c>
      <c r="I68" s="150"/>
      <c r="K68"/>
    </row>
    <row r="69" spans="1:21" ht="20.25" customHeight="1" x14ac:dyDescent="0.55000000000000004">
      <c r="A69" s="226"/>
      <c r="B69" s="229"/>
      <c r="C69" s="221" t="s">
        <v>470</v>
      </c>
      <c r="D69" s="232"/>
      <c r="E69" s="146" t="s">
        <v>102</v>
      </c>
      <c r="F69" s="152"/>
      <c r="G69" s="154"/>
      <c r="H69" s="153"/>
      <c r="I69" s="150"/>
      <c r="K69"/>
      <c r="L69"/>
      <c r="M69"/>
      <c r="N69"/>
      <c r="O69"/>
      <c r="P69"/>
      <c r="Q69"/>
      <c r="R69"/>
      <c r="S69"/>
      <c r="T69"/>
      <c r="U69"/>
    </row>
    <row r="70" spans="1:21" ht="20.25" customHeight="1" thickBot="1" x14ac:dyDescent="0.6">
      <c r="A70" s="226"/>
      <c r="B70" s="230"/>
      <c r="C70" s="223"/>
      <c r="D70" s="224"/>
      <c r="E70" s="157" t="s">
        <v>104</v>
      </c>
      <c r="F70" s="158">
        <v>0</v>
      </c>
      <c r="G70" s="159" t="s">
        <v>449</v>
      </c>
      <c r="H70" s="150"/>
      <c r="I70" s="160"/>
      <c r="K70"/>
    </row>
    <row r="71" spans="1:21" ht="20.25" customHeight="1" x14ac:dyDescent="0.55000000000000004">
      <c r="A71" s="226"/>
      <c r="B71" s="210" t="s">
        <v>471</v>
      </c>
      <c r="C71" s="213" t="s">
        <v>464</v>
      </c>
      <c r="D71" s="215" t="s">
        <v>101</v>
      </c>
      <c r="E71" s="142" t="s">
        <v>102</v>
      </c>
      <c r="F71" s="143">
        <v>0</v>
      </c>
      <c r="G71" s="144" t="s">
        <v>453</v>
      </c>
      <c r="H71" s="161"/>
      <c r="I71" s="145"/>
      <c r="K71"/>
      <c r="L71"/>
      <c r="M71"/>
      <c r="N71"/>
      <c r="O71"/>
      <c r="P71"/>
      <c r="Q71"/>
      <c r="R71"/>
      <c r="S71"/>
      <c r="T71"/>
      <c r="U71"/>
    </row>
    <row r="72" spans="1:21" ht="20.25" customHeight="1" x14ac:dyDescent="0.55000000000000004">
      <c r="A72" s="226"/>
      <c r="B72" s="211"/>
      <c r="C72" s="214"/>
      <c r="D72" s="216"/>
      <c r="E72" s="146" t="s">
        <v>104</v>
      </c>
      <c r="F72" s="156">
        <v>0</v>
      </c>
      <c r="G72" s="148" t="s">
        <v>450</v>
      </c>
      <c r="H72" s="153"/>
      <c r="I72" s="150"/>
      <c r="K72"/>
    </row>
    <row r="73" spans="1:21" ht="20.25" customHeight="1" x14ac:dyDescent="0.55000000000000004">
      <c r="A73" s="226"/>
      <c r="B73" s="211"/>
      <c r="C73" s="214"/>
      <c r="D73" s="217" t="s">
        <v>467</v>
      </c>
      <c r="E73" s="151" t="s">
        <v>102</v>
      </c>
      <c r="F73" s="152"/>
      <c r="G73" s="154"/>
      <c r="H73" s="153"/>
      <c r="I73" s="150"/>
      <c r="K73" s="162"/>
    </row>
    <row r="74" spans="1:21" ht="20.25" customHeight="1" x14ac:dyDescent="0.55000000000000004">
      <c r="A74" s="226"/>
      <c r="B74" s="211"/>
      <c r="C74" s="214"/>
      <c r="D74" s="218"/>
      <c r="E74" s="146" t="s">
        <v>104</v>
      </c>
      <c r="F74" s="156">
        <v>0</v>
      </c>
      <c r="G74" s="148" t="s">
        <v>451</v>
      </c>
      <c r="H74" s="153"/>
      <c r="I74" s="150"/>
      <c r="K74" s="163"/>
      <c r="L74"/>
      <c r="M74"/>
      <c r="N74"/>
      <c r="O74"/>
      <c r="P74"/>
      <c r="Q74"/>
      <c r="R74"/>
      <c r="S74"/>
      <c r="T74"/>
      <c r="U74"/>
    </row>
    <row r="75" spans="1:21" ht="20.25" customHeight="1" x14ac:dyDescent="0.55000000000000004">
      <c r="A75" s="226"/>
      <c r="B75" s="211"/>
      <c r="C75" s="214"/>
      <c r="D75" s="219" t="s">
        <v>468</v>
      </c>
      <c r="E75" s="151" t="s">
        <v>102</v>
      </c>
      <c r="F75" s="152"/>
      <c r="G75" s="154"/>
      <c r="H75" s="164"/>
      <c r="I75" s="150"/>
      <c r="K75" s="163"/>
    </row>
    <row r="76" spans="1:21" ht="20.25" customHeight="1" x14ac:dyDescent="0.55000000000000004">
      <c r="A76" s="226"/>
      <c r="B76" s="211"/>
      <c r="C76" s="214"/>
      <c r="D76" s="220"/>
      <c r="E76" s="146" t="s">
        <v>104</v>
      </c>
      <c r="F76" s="156">
        <v>1</v>
      </c>
      <c r="G76" s="148" t="s">
        <v>449</v>
      </c>
      <c r="H76" s="164"/>
      <c r="I76" s="150"/>
      <c r="K76" s="163"/>
    </row>
    <row r="77" spans="1:21" ht="20.25" customHeight="1" x14ac:dyDescent="0.55000000000000004">
      <c r="A77" s="226"/>
      <c r="B77" s="211"/>
      <c r="C77" s="221" t="s">
        <v>473</v>
      </c>
      <c r="D77" s="222"/>
      <c r="E77" s="146" t="s">
        <v>102</v>
      </c>
      <c r="F77" s="156">
        <v>0</v>
      </c>
      <c r="G77" s="148" t="s">
        <v>481</v>
      </c>
      <c r="H77" s="164"/>
      <c r="I77" s="150"/>
      <c r="K77" s="163"/>
      <c r="L77"/>
      <c r="M77"/>
      <c r="N77"/>
      <c r="O77"/>
      <c r="P77"/>
      <c r="Q77"/>
      <c r="R77"/>
      <c r="S77"/>
      <c r="T77"/>
      <c r="U77"/>
    </row>
    <row r="78" spans="1:21" ht="20.25" customHeight="1" thickBot="1" x14ac:dyDescent="0.6">
      <c r="A78" s="227"/>
      <c r="B78" s="212"/>
      <c r="C78" s="223"/>
      <c r="D78" s="224"/>
      <c r="E78" s="157" t="s">
        <v>104</v>
      </c>
      <c r="F78" s="165">
        <v>1</v>
      </c>
      <c r="G78" s="166" t="s">
        <v>475</v>
      </c>
      <c r="H78" s="167"/>
      <c r="I78" s="160"/>
      <c r="K78" s="163"/>
    </row>
    <row r="79" spans="1:21" ht="20.25" customHeight="1" x14ac:dyDescent="0.55000000000000004">
      <c r="A79" s="225">
        <v>46103</v>
      </c>
      <c r="B79" s="228" t="s">
        <v>463</v>
      </c>
      <c r="C79" s="213" t="s">
        <v>464</v>
      </c>
      <c r="D79" s="215" t="s">
        <v>101</v>
      </c>
      <c r="E79" s="142" t="s">
        <v>102</v>
      </c>
      <c r="F79" s="143">
        <v>226</v>
      </c>
      <c r="G79" s="144" t="s">
        <v>480</v>
      </c>
      <c r="H79" s="144" t="s">
        <v>480</v>
      </c>
      <c r="I79" s="145"/>
      <c r="K79"/>
      <c r="L79"/>
      <c r="M79"/>
      <c r="N79"/>
      <c r="O79"/>
      <c r="P79"/>
      <c r="Q79"/>
      <c r="R79"/>
      <c r="S79"/>
      <c r="T79"/>
      <c r="U79"/>
    </row>
    <row r="80" spans="1:21" ht="20.25" customHeight="1" x14ac:dyDescent="0.55000000000000004">
      <c r="A80" s="226"/>
      <c r="B80" s="229"/>
      <c r="C80" s="214"/>
      <c r="D80" s="216"/>
      <c r="E80" s="146" t="s">
        <v>104</v>
      </c>
      <c r="F80" s="147">
        <v>0</v>
      </c>
      <c r="G80" s="148" t="s">
        <v>466</v>
      </c>
      <c r="H80" s="149" t="s">
        <v>466</v>
      </c>
      <c r="I80" s="150"/>
      <c r="K80"/>
    </row>
    <row r="81" spans="1:21" ht="20.25" customHeight="1" x14ac:dyDescent="0.55000000000000004">
      <c r="A81" s="226"/>
      <c r="B81" s="229"/>
      <c r="C81" s="214"/>
      <c r="D81" s="217" t="s">
        <v>467</v>
      </c>
      <c r="E81" s="151" t="s">
        <v>102</v>
      </c>
      <c r="F81" s="152"/>
      <c r="G81" s="153"/>
      <c r="H81" s="153"/>
      <c r="I81" s="150"/>
      <c r="K81"/>
    </row>
    <row r="82" spans="1:21" ht="20.25" customHeight="1" x14ac:dyDescent="0.55000000000000004">
      <c r="A82" s="226"/>
      <c r="B82" s="229"/>
      <c r="C82" s="214"/>
      <c r="D82" s="218"/>
      <c r="E82" s="146" t="s">
        <v>104</v>
      </c>
      <c r="F82" s="152"/>
      <c r="G82" s="153"/>
      <c r="H82" s="153"/>
      <c r="I82" s="150"/>
      <c r="K82"/>
      <c r="L82"/>
      <c r="M82"/>
      <c r="N82"/>
      <c r="O82"/>
      <c r="P82"/>
      <c r="Q82"/>
      <c r="R82"/>
      <c r="S82"/>
      <c r="T82"/>
      <c r="U82"/>
    </row>
    <row r="83" spans="1:21" ht="20.25" customHeight="1" x14ac:dyDescent="0.55000000000000004">
      <c r="A83" s="226"/>
      <c r="B83" s="229"/>
      <c r="C83" s="214"/>
      <c r="D83" s="219" t="s">
        <v>468</v>
      </c>
      <c r="E83" s="146" t="s">
        <v>102</v>
      </c>
      <c r="F83" s="152"/>
      <c r="G83" s="154"/>
      <c r="H83" s="154"/>
      <c r="I83" s="150"/>
      <c r="K83"/>
      <c r="L83"/>
      <c r="M83"/>
      <c r="N83"/>
      <c r="O83"/>
      <c r="P83"/>
      <c r="Q83"/>
      <c r="R83"/>
      <c r="S83"/>
      <c r="T83"/>
      <c r="U83"/>
    </row>
    <row r="84" spans="1:21" ht="20.25" customHeight="1" x14ac:dyDescent="0.55000000000000004">
      <c r="A84" s="226"/>
      <c r="B84" s="229"/>
      <c r="C84" s="214"/>
      <c r="D84" s="231"/>
      <c r="E84" s="155" t="s">
        <v>104</v>
      </c>
      <c r="F84" s="156">
        <v>0</v>
      </c>
      <c r="G84" s="148" t="s">
        <v>477</v>
      </c>
      <c r="H84" s="149" t="s">
        <v>477</v>
      </c>
      <c r="I84" s="150"/>
      <c r="K84"/>
    </row>
    <row r="85" spans="1:21" ht="20.25" customHeight="1" x14ac:dyDescent="0.55000000000000004">
      <c r="A85" s="226"/>
      <c r="B85" s="229"/>
      <c r="C85" s="221" t="s">
        <v>470</v>
      </c>
      <c r="D85" s="232"/>
      <c r="E85" s="168" t="s">
        <v>102</v>
      </c>
      <c r="F85" s="152"/>
      <c r="G85" s="154"/>
      <c r="H85" s="153"/>
      <c r="I85" s="150"/>
      <c r="K85"/>
      <c r="L85"/>
      <c r="M85"/>
      <c r="N85"/>
      <c r="O85"/>
      <c r="P85"/>
      <c r="Q85"/>
      <c r="R85"/>
      <c r="S85"/>
      <c r="T85"/>
      <c r="U85"/>
    </row>
    <row r="86" spans="1:21" ht="20.25" customHeight="1" thickBot="1" x14ac:dyDescent="0.6">
      <c r="A86" s="226"/>
      <c r="B86" s="230"/>
      <c r="C86" s="223"/>
      <c r="D86" s="224"/>
      <c r="E86" s="157" t="s">
        <v>104</v>
      </c>
      <c r="F86" s="158">
        <v>0</v>
      </c>
      <c r="G86" s="169" t="s">
        <v>449</v>
      </c>
      <c r="H86" s="150"/>
      <c r="I86" s="160"/>
      <c r="K86"/>
    </row>
    <row r="87" spans="1:21" ht="20.25" customHeight="1" x14ac:dyDescent="0.55000000000000004">
      <c r="A87" s="226"/>
      <c r="B87" s="210" t="s">
        <v>471</v>
      </c>
      <c r="C87" s="213" t="s">
        <v>464</v>
      </c>
      <c r="D87" s="215" t="s">
        <v>101</v>
      </c>
      <c r="E87" s="142" t="s">
        <v>102</v>
      </c>
      <c r="F87" s="143">
        <v>2</v>
      </c>
      <c r="G87" s="144" t="s">
        <v>482</v>
      </c>
      <c r="H87" s="161"/>
      <c r="I87" s="145"/>
      <c r="K87"/>
      <c r="L87"/>
      <c r="M87"/>
      <c r="N87"/>
      <c r="O87"/>
      <c r="P87"/>
      <c r="Q87"/>
      <c r="R87"/>
      <c r="S87"/>
      <c r="T87"/>
      <c r="U87"/>
    </row>
    <row r="88" spans="1:21" ht="20.25" customHeight="1" x14ac:dyDescent="0.55000000000000004">
      <c r="A88" s="226"/>
      <c r="B88" s="211"/>
      <c r="C88" s="214"/>
      <c r="D88" s="216"/>
      <c r="E88" s="146" t="s">
        <v>104</v>
      </c>
      <c r="F88" s="156">
        <v>0</v>
      </c>
      <c r="G88" s="148" t="s">
        <v>450</v>
      </c>
      <c r="H88" s="153"/>
      <c r="I88" s="150"/>
      <c r="K88"/>
    </row>
    <row r="89" spans="1:21" ht="20.25" customHeight="1" x14ac:dyDescent="0.55000000000000004">
      <c r="A89" s="226"/>
      <c r="B89" s="211"/>
      <c r="C89" s="214"/>
      <c r="D89" s="217" t="s">
        <v>467</v>
      </c>
      <c r="E89" s="151" t="s">
        <v>102</v>
      </c>
      <c r="F89" s="152"/>
      <c r="G89" s="154"/>
      <c r="H89" s="153"/>
      <c r="I89" s="150"/>
      <c r="K89" s="162"/>
    </row>
    <row r="90" spans="1:21" ht="20.25" customHeight="1" x14ac:dyDescent="0.55000000000000004">
      <c r="A90" s="226"/>
      <c r="B90" s="211"/>
      <c r="C90" s="214"/>
      <c r="D90" s="218"/>
      <c r="E90" s="146" t="s">
        <v>104</v>
      </c>
      <c r="F90" s="156">
        <v>0</v>
      </c>
      <c r="G90" s="148" t="s">
        <v>451</v>
      </c>
      <c r="H90" s="153"/>
      <c r="I90" s="150"/>
      <c r="K90" s="163"/>
      <c r="L90"/>
      <c r="M90"/>
      <c r="N90"/>
      <c r="O90"/>
      <c r="P90"/>
      <c r="Q90"/>
      <c r="R90"/>
      <c r="S90"/>
      <c r="T90"/>
      <c r="U90"/>
    </row>
    <row r="91" spans="1:21" ht="20.25" customHeight="1" x14ac:dyDescent="0.55000000000000004">
      <c r="A91" s="226"/>
      <c r="B91" s="211"/>
      <c r="C91" s="214"/>
      <c r="D91" s="219" t="s">
        <v>468</v>
      </c>
      <c r="E91" s="151" t="s">
        <v>102</v>
      </c>
      <c r="F91" s="152"/>
      <c r="G91" s="154"/>
      <c r="H91" s="164"/>
      <c r="I91" s="150"/>
      <c r="K91" s="163"/>
    </row>
    <row r="92" spans="1:21" ht="20.25" customHeight="1" x14ac:dyDescent="0.55000000000000004">
      <c r="A92" s="226"/>
      <c r="B92" s="211"/>
      <c r="C92" s="214"/>
      <c r="D92" s="220"/>
      <c r="E92" s="146" t="s">
        <v>104</v>
      </c>
      <c r="F92" s="156">
        <v>0</v>
      </c>
      <c r="G92" s="148" t="s">
        <v>449</v>
      </c>
      <c r="H92" s="164"/>
      <c r="I92" s="150"/>
      <c r="K92" s="163"/>
    </row>
    <row r="93" spans="1:21" ht="20.25" customHeight="1" x14ac:dyDescent="0.55000000000000004">
      <c r="A93" s="226"/>
      <c r="B93" s="211"/>
      <c r="C93" s="221" t="s">
        <v>473</v>
      </c>
      <c r="D93" s="222"/>
      <c r="E93" s="146" t="s">
        <v>102</v>
      </c>
      <c r="F93" s="156">
        <v>6</v>
      </c>
      <c r="G93" s="148" t="s">
        <v>482</v>
      </c>
      <c r="H93" s="164"/>
      <c r="I93" s="150"/>
      <c r="K93" s="163"/>
      <c r="L93"/>
      <c r="M93"/>
      <c r="N93"/>
      <c r="O93"/>
      <c r="P93"/>
      <c r="Q93"/>
      <c r="R93"/>
      <c r="S93"/>
      <c r="T93"/>
      <c r="U93"/>
    </row>
    <row r="94" spans="1:21" ht="20.25" customHeight="1" thickBot="1" x14ac:dyDescent="0.6">
      <c r="A94" s="227"/>
      <c r="B94" s="212"/>
      <c r="C94" s="223"/>
      <c r="D94" s="224"/>
      <c r="E94" s="157" t="s">
        <v>104</v>
      </c>
      <c r="F94" s="165">
        <v>0</v>
      </c>
      <c r="G94" s="166" t="s">
        <v>475</v>
      </c>
      <c r="H94" s="167"/>
      <c r="I94" s="160"/>
      <c r="K94" s="163"/>
    </row>
    <row r="95" spans="1:21" ht="20.25" customHeight="1" x14ac:dyDescent="0.55000000000000004">
      <c r="A95" s="225">
        <v>46105</v>
      </c>
      <c r="B95" s="228" t="s">
        <v>463</v>
      </c>
      <c r="C95" s="213" t="s">
        <v>464</v>
      </c>
      <c r="D95" s="215" t="s">
        <v>101</v>
      </c>
      <c r="E95" s="142" t="s">
        <v>102</v>
      </c>
      <c r="F95" s="143">
        <v>27</v>
      </c>
      <c r="G95" s="144" t="s">
        <v>483</v>
      </c>
      <c r="H95" s="144" t="s">
        <v>483</v>
      </c>
      <c r="I95" s="145"/>
    </row>
    <row r="96" spans="1:21" ht="20.25" customHeight="1" x14ac:dyDescent="0.55000000000000004">
      <c r="A96" s="226"/>
      <c r="B96" s="229"/>
      <c r="C96" s="214"/>
      <c r="D96" s="216"/>
      <c r="E96" s="146" t="s">
        <v>104</v>
      </c>
      <c r="F96" s="147">
        <v>0</v>
      </c>
      <c r="G96" s="148" t="s">
        <v>466</v>
      </c>
      <c r="H96" s="149" t="s">
        <v>466</v>
      </c>
      <c r="I96" s="150"/>
    </row>
    <row r="97" spans="1:21" ht="20.25" customHeight="1" x14ac:dyDescent="0.55000000000000004">
      <c r="A97" s="226"/>
      <c r="B97" s="229"/>
      <c r="C97" s="214"/>
      <c r="D97" s="217" t="s">
        <v>467</v>
      </c>
      <c r="E97" s="151" t="s">
        <v>102</v>
      </c>
      <c r="F97" s="152"/>
      <c r="G97" s="153"/>
      <c r="H97" s="153"/>
      <c r="I97" s="150"/>
    </row>
    <row r="98" spans="1:21" ht="20.25" customHeight="1" x14ac:dyDescent="0.55000000000000004">
      <c r="A98" s="226"/>
      <c r="B98" s="229"/>
      <c r="C98" s="214"/>
      <c r="D98" s="218"/>
      <c r="E98" s="146" t="s">
        <v>104</v>
      </c>
      <c r="F98" s="152"/>
      <c r="G98" s="153"/>
      <c r="H98" s="153"/>
      <c r="I98" s="150"/>
      <c r="K98" s="163"/>
    </row>
    <row r="99" spans="1:21" ht="20.25" customHeight="1" x14ac:dyDescent="0.8">
      <c r="A99" s="226"/>
      <c r="B99" s="229"/>
      <c r="C99" s="214"/>
      <c r="D99" s="219" t="s">
        <v>468</v>
      </c>
      <c r="E99" s="146" t="s">
        <v>102</v>
      </c>
      <c r="F99" s="152"/>
      <c r="G99" s="154"/>
      <c r="H99" s="154"/>
      <c r="I99" s="150"/>
      <c r="J99" s="135"/>
    </row>
    <row r="100" spans="1:21" ht="20.25" customHeight="1" x14ac:dyDescent="0.55000000000000004">
      <c r="A100" s="226"/>
      <c r="B100" s="229"/>
      <c r="C100" s="214"/>
      <c r="D100" s="231"/>
      <c r="E100" s="155" t="s">
        <v>104</v>
      </c>
      <c r="F100" s="156">
        <v>0</v>
      </c>
      <c r="G100" s="148" t="s">
        <v>477</v>
      </c>
      <c r="H100" s="149" t="s">
        <v>477</v>
      </c>
      <c r="I100" s="150"/>
    </row>
    <row r="101" spans="1:21" customFormat="1" ht="20.25" customHeight="1" x14ac:dyDescent="0.55000000000000004">
      <c r="A101" s="226"/>
      <c r="B101" s="229"/>
      <c r="C101" s="221" t="s">
        <v>470</v>
      </c>
      <c r="D101" s="232"/>
      <c r="E101" s="146" t="s">
        <v>102</v>
      </c>
      <c r="F101" s="152"/>
      <c r="G101" s="154"/>
      <c r="H101" s="153"/>
      <c r="I101" s="150"/>
      <c r="J101" s="136"/>
    </row>
    <row r="102" spans="1:21" ht="20.25" customHeight="1" thickBot="1" x14ac:dyDescent="0.6">
      <c r="A102" s="226"/>
      <c r="B102" s="230"/>
      <c r="C102" s="223"/>
      <c r="D102" s="224"/>
      <c r="E102" s="157" t="s">
        <v>104</v>
      </c>
      <c r="F102" s="158">
        <v>0</v>
      </c>
      <c r="G102" s="159" t="s">
        <v>449</v>
      </c>
      <c r="H102" s="150"/>
      <c r="I102" s="160"/>
      <c r="K102"/>
    </row>
    <row r="103" spans="1:21" ht="20.25" customHeight="1" x14ac:dyDescent="0.55000000000000004">
      <c r="A103" s="226"/>
      <c r="B103" s="210" t="s">
        <v>471</v>
      </c>
      <c r="C103" s="213" t="s">
        <v>464</v>
      </c>
      <c r="D103" s="215" t="s">
        <v>101</v>
      </c>
      <c r="E103" s="142" t="s">
        <v>102</v>
      </c>
      <c r="F103" s="143">
        <v>0</v>
      </c>
      <c r="G103" s="144" t="s">
        <v>482</v>
      </c>
      <c r="H103" s="161"/>
      <c r="I103" s="145"/>
      <c r="K103"/>
      <c r="L103"/>
      <c r="M103"/>
      <c r="N103"/>
      <c r="O103"/>
      <c r="P103"/>
      <c r="Q103"/>
      <c r="R103"/>
      <c r="S103"/>
      <c r="T103"/>
      <c r="U103"/>
    </row>
    <row r="104" spans="1:21" ht="20.25" customHeight="1" x14ac:dyDescent="0.55000000000000004">
      <c r="A104" s="226"/>
      <c r="B104" s="211"/>
      <c r="C104" s="214"/>
      <c r="D104" s="216"/>
      <c r="E104" s="146" t="s">
        <v>104</v>
      </c>
      <c r="F104" s="156">
        <v>0</v>
      </c>
      <c r="G104" s="148" t="s">
        <v>450</v>
      </c>
      <c r="H104" s="153"/>
      <c r="I104" s="150"/>
      <c r="K104"/>
    </row>
    <row r="105" spans="1:21" ht="20.25" customHeight="1" x14ac:dyDescent="0.55000000000000004">
      <c r="A105" s="226"/>
      <c r="B105" s="211"/>
      <c r="C105" s="214"/>
      <c r="D105" s="217" t="s">
        <v>467</v>
      </c>
      <c r="E105" s="151" t="s">
        <v>102</v>
      </c>
      <c r="F105" s="152"/>
      <c r="G105" s="154"/>
      <c r="H105" s="153"/>
      <c r="I105" s="150"/>
      <c r="K105"/>
    </row>
    <row r="106" spans="1:21" ht="20.25" customHeight="1" x14ac:dyDescent="0.55000000000000004">
      <c r="A106" s="226"/>
      <c r="B106" s="211"/>
      <c r="C106" s="214"/>
      <c r="D106" s="218"/>
      <c r="E106" s="146" t="s">
        <v>104</v>
      </c>
      <c r="F106" s="156">
        <v>0</v>
      </c>
      <c r="G106" s="148" t="s">
        <v>451</v>
      </c>
      <c r="H106" s="153"/>
      <c r="I106" s="150"/>
      <c r="K106"/>
      <c r="L106"/>
      <c r="M106"/>
      <c r="N106"/>
      <c r="O106"/>
      <c r="P106"/>
      <c r="Q106"/>
      <c r="R106"/>
      <c r="S106"/>
      <c r="T106"/>
      <c r="U106"/>
    </row>
    <row r="107" spans="1:21" ht="20.25" customHeight="1" x14ac:dyDescent="0.55000000000000004">
      <c r="A107" s="226"/>
      <c r="B107" s="211"/>
      <c r="C107" s="214"/>
      <c r="D107" s="219" t="s">
        <v>468</v>
      </c>
      <c r="E107" s="151" t="s">
        <v>102</v>
      </c>
      <c r="F107" s="152"/>
      <c r="G107" s="154"/>
      <c r="H107" s="164"/>
      <c r="I107" s="150"/>
      <c r="K107"/>
      <c r="L107"/>
      <c r="M107"/>
      <c r="N107"/>
      <c r="O107"/>
      <c r="P107"/>
      <c r="Q107"/>
      <c r="R107"/>
      <c r="S107"/>
      <c r="T107"/>
      <c r="U107"/>
    </row>
    <row r="108" spans="1:21" ht="20.25" customHeight="1" x14ac:dyDescent="0.55000000000000004">
      <c r="A108" s="226"/>
      <c r="B108" s="211"/>
      <c r="C108" s="214"/>
      <c r="D108" s="220"/>
      <c r="E108" s="146" t="s">
        <v>104</v>
      </c>
      <c r="F108" s="156">
        <v>0</v>
      </c>
      <c r="G108" s="148" t="s">
        <v>449</v>
      </c>
      <c r="H108" s="164"/>
      <c r="I108" s="150"/>
      <c r="K108"/>
    </row>
    <row r="109" spans="1:21" ht="20.25" customHeight="1" x14ac:dyDescent="0.55000000000000004">
      <c r="A109" s="226"/>
      <c r="B109" s="211"/>
      <c r="C109" s="221" t="s">
        <v>473</v>
      </c>
      <c r="D109" s="222"/>
      <c r="E109" s="146" t="s">
        <v>102</v>
      </c>
      <c r="F109" s="156">
        <v>1</v>
      </c>
      <c r="G109" s="148" t="s">
        <v>482</v>
      </c>
      <c r="H109" s="164"/>
      <c r="I109" s="150"/>
      <c r="K109"/>
      <c r="L109"/>
      <c r="M109"/>
      <c r="N109"/>
      <c r="O109"/>
      <c r="P109"/>
      <c r="Q109"/>
      <c r="R109"/>
      <c r="S109"/>
      <c r="T109"/>
      <c r="U109"/>
    </row>
    <row r="110" spans="1:21" ht="20.25" customHeight="1" thickBot="1" x14ac:dyDescent="0.6">
      <c r="A110" s="227"/>
      <c r="B110" s="212"/>
      <c r="C110" s="223"/>
      <c r="D110" s="224"/>
      <c r="E110" s="157" t="s">
        <v>104</v>
      </c>
      <c r="F110" s="165">
        <v>0</v>
      </c>
      <c r="G110" s="166" t="s">
        <v>475</v>
      </c>
      <c r="H110" s="167"/>
      <c r="I110" s="160"/>
      <c r="K110"/>
    </row>
    <row r="111" spans="1:21" ht="20.149999999999999" customHeight="1" x14ac:dyDescent="0.55000000000000004">
      <c r="A111" s="136" t="s">
        <v>107</v>
      </c>
      <c r="K111"/>
      <c r="L111"/>
      <c r="M111"/>
      <c r="N111"/>
      <c r="O111"/>
      <c r="P111"/>
      <c r="Q111"/>
      <c r="R111"/>
      <c r="S111"/>
      <c r="T111"/>
      <c r="U111"/>
    </row>
    <row r="112" spans="1:21" ht="20.149999999999999" customHeight="1" x14ac:dyDescent="0.55000000000000004">
      <c r="A112" s="136" t="s">
        <v>488</v>
      </c>
      <c r="K112"/>
    </row>
    <row r="113" spans="1:21" ht="20.149999999999999" customHeight="1" x14ac:dyDescent="0.55000000000000004">
      <c r="A113" s="136" t="s">
        <v>489</v>
      </c>
      <c r="K113" s="162"/>
    </row>
    <row r="114" spans="1:21" ht="20.149999999999999" customHeight="1" x14ac:dyDescent="0.55000000000000004">
      <c r="A114" s="136" t="s">
        <v>490</v>
      </c>
      <c r="K114" s="163"/>
      <c r="L114"/>
      <c r="M114"/>
      <c r="N114"/>
      <c r="O114"/>
      <c r="P114"/>
      <c r="Q114"/>
      <c r="R114"/>
      <c r="S114"/>
      <c r="T114"/>
      <c r="U114"/>
    </row>
    <row r="115" spans="1:21" ht="20.149999999999999" customHeight="1" x14ac:dyDescent="0.55000000000000004">
      <c r="A115" s="136" t="s">
        <v>491</v>
      </c>
      <c r="K115" s="163"/>
      <c r="L115"/>
      <c r="M115"/>
      <c r="N115"/>
      <c r="O115"/>
      <c r="P115"/>
      <c r="Q115"/>
      <c r="R115"/>
      <c r="S115"/>
      <c r="T115"/>
      <c r="U115"/>
    </row>
    <row r="116" spans="1:21" ht="20.149999999999999" customHeight="1" x14ac:dyDescent="0.55000000000000004">
      <c r="K116" s="163"/>
      <c r="L116"/>
      <c r="M116"/>
      <c r="N116"/>
      <c r="O116"/>
      <c r="P116"/>
      <c r="Q116"/>
      <c r="R116"/>
      <c r="S116"/>
      <c r="T116"/>
      <c r="U116"/>
    </row>
    <row r="117" spans="1:21" ht="21.9" customHeight="1" x14ac:dyDescent="0.8">
      <c r="A117" s="233" t="s">
        <v>456</v>
      </c>
      <c r="B117" s="233"/>
      <c r="C117" s="233"/>
      <c r="D117" s="233"/>
      <c r="E117" s="233"/>
      <c r="F117" s="233"/>
      <c r="G117" s="233"/>
      <c r="H117" s="233"/>
      <c r="I117" s="233"/>
      <c r="J117" s="135"/>
    </row>
    <row r="118" spans="1:21" ht="9.9" customHeight="1" thickBot="1" x14ac:dyDescent="0.6">
      <c r="G118" s="138"/>
      <c r="H118" s="138"/>
      <c r="I118" s="138"/>
    </row>
    <row r="119" spans="1:21" customFormat="1" ht="20.149999999999999" customHeight="1" x14ac:dyDescent="0.55000000000000004">
      <c r="A119" s="234" t="s">
        <v>96</v>
      </c>
      <c r="B119" s="236" t="s">
        <v>457</v>
      </c>
      <c r="C119" s="236"/>
      <c r="D119" s="236"/>
      <c r="E119" s="236"/>
      <c r="F119" s="238" t="s">
        <v>458</v>
      </c>
      <c r="G119" s="240" t="s">
        <v>459</v>
      </c>
      <c r="H119" s="240"/>
      <c r="I119" s="241"/>
      <c r="J119" s="136"/>
    </row>
    <row r="120" spans="1:21" ht="35.15" customHeight="1" thickBot="1" x14ac:dyDescent="0.6">
      <c r="A120" s="235"/>
      <c r="B120" s="237"/>
      <c r="C120" s="237"/>
      <c r="D120" s="237"/>
      <c r="E120" s="237"/>
      <c r="F120" s="239"/>
      <c r="G120" s="139" t="s">
        <v>460</v>
      </c>
      <c r="H120" s="140" t="s">
        <v>461</v>
      </c>
      <c r="I120" s="141" t="s">
        <v>462</v>
      </c>
      <c r="K120"/>
    </row>
    <row r="121" spans="1:21" ht="20.25" customHeight="1" x14ac:dyDescent="0.55000000000000004">
      <c r="A121" s="225">
        <v>45914</v>
      </c>
      <c r="B121" s="228" t="s">
        <v>463</v>
      </c>
      <c r="C121" s="213" t="s">
        <v>464</v>
      </c>
      <c r="D121" s="215" t="s">
        <v>101</v>
      </c>
      <c r="E121" s="142" t="s">
        <v>102</v>
      </c>
      <c r="F121" s="143">
        <v>9720</v>
      </c>
      <c r="G121" s="144" t="s">
        <v>484</v>
      </c>
      <c r="H121" s="144" t="s">
        <v>484</v>
      </c>
      <c r="I121" s="145"/>
      <c r="K121"/>
      <c r="L121"/>
      <c r="M121"/>
      <c r="N121"/>
      <c r="O121"/>
      <c r="P121"/>
      <c r="Q121"/>
      <c r="R121"/>
      <c r="S121"/>
      <c r="T121"/>
      <c r="U121"/>
    </row>
    <row r="122" spans="1:21" ht="20.25" customHeight="1" x14ac:dyDescent="0.55000000000000004">
      <c r="A122" s="226"/>
      <c r="B122" s="229"/>
      <c r="C122" s="214"/>
      <c r="D122" s="216"/>
      <c r="E122" s="146" t="s">
        <v>104</v>
      </c>
      <c r="F122" s="147">
        <v>23</v>
      </c>
      <c r="G122" s="148" t="s">
        <v>466</v>
      </c>
      <c r="H122" s="149" t="s">
        <v>466</v>
      </c>
      <c r="I122" s="150"/>
      <c r="K122"/>
    </row>
    <row r="123" spans="1:21" ht="20.25" customHeight="1" x14ac:dyDescent="0.55000000000000004">
      <c r="A123" s="226"/>
      <c r="B123" s="229"/>
      <c r="C123" s="214"/>
      <c r="D123" s="217" t="s">
        <v>467</v>
      </c>
      <c r="E123" s="151" t="s">
        <v>102</v>
      </c>
      <c r="F123" s="152"/>
      <c r="G123" s="153"/>
      <c r="H123" s="153"/>
      <c r="I123" s="150"/>
      <c r="K123"/>
    </row>
    <row r="124" spans="1:21" ht="20.25" customHeight="1" x14ac:dyDescent="0.55000000000000004">
      <c r="A124" s="226"/>
      <c r="B124" s="229"/>
      <c r="C124" s="214"/>
      <c r="D124" s="218"/>
      <c r="E124" s="146" t="s">
        <v>104</v>
      </c>
      <c r="F124" s="152"/>
      <c r="G124" s="153"/>
      <c r="H124" s="153"/>
      <c r="I124" s="150"/>
      <c r="K124"/>
      <c r="M124"/>
      <c r="N124"/>
      <c r="O124"/>
      <c r="P124"/>
      <c r="Q124"/>
      <c r="R124"/>
      <c r="S124"/>
      <c r="T124"/>
      <c r="U124"/>
    </row>
    <row r="125" spans="1:21" ht="20.25" customHeight="1" x14ac:dyDescent="0.55000000000000004">
      <c r="A125" s="226"/>
      <c r="B125" s="229"/>
      <c r="C125" s="214"/>
      <c r="D125" s="219" t="s">
        <v>468</v>
      </c>
      <c r="E125" s="146" t="s">
        <v>102</v>
      </c>
      <c r="F125" s="152"/>
      <c r="G125" s="154"/>
      <c r="H125" s="154"/>
      <c r="I125" s="150"/>
      <c r="K125"/>
      <c r="L125"/>
      <c r="M125"/>
      <c r="N125"/>
      <c r="O125"/>
      <c r="P125"/>
      <c r="Q125"/>
      <c r="R125"/>
      <c r="S125"/>
      <c r="T125"/>
      <c r="U125"/>
    </row>
    <row r="126" spans="1:21" ht="20.25" customHeight="1" x14ac:dyDescent="0.55000000000000004">
      <c r="A126" s="226"/>
      <c r="B126" s="229"/>
      <c r="C126" s="214"/>
      <c r="D126" s="231"/>
      <c r="E126" s="155" t="s">
        <v>104</v>
      </c>
      <c r="F126" s="156">
        <v>2949</v>
      </c>
      <c r="G126" s="148" t="s">
        <v>477</v>
      </c>
      <c r="H126" s="149" t="s">
        <v>477</v>
      </c>
      <c r="I126" s="150"/>
      <c r="K126"/>
    </row>
    <row r="127" spans="1:21" ht="20.25" customHeight="1" x14ac:dyDescent="0.55000000000000004">
      <c r="A127" s="226"/>
      <c r="B127" s="229"/>
      <c r="C127" s="221" t="s">
        <v>470</v>
      </c>
      <c r="D127" s="232"/>
      <c r="E127" s="146" t="s">
        <v>102</v>
      </c>
      <c r="F127" s="152"/>
      <c r="G127" s="154"/>
      <c r="H127" s="153"/>
      <c r="I127" s="150"/>
      <c r="K127"/>
      <c r="L127"/>
      <c r="M127"/>
      <c r="N127"/>
      <c r="O127"/>
      <c r="P127"/>
      <c r="Q127"/>
      <c r="R127"/>
      <c r="S127"/>
      <c r="T127"/>
      <c r="U127"/>
    </row>
    <row r="128" spans="1:21" ht="20.25" customHeight="1" thickBot="1" x14ac:dyDescent="0.6">
      <c r="A128" s="226"/>
      <c r="B128" s="230"/>
      <c r="C128" s="223"/>
      <c r="D128" s="224"/>
      <c r="E128" s="157" t="s">
        <v>104</v>
      </c>
      <c r="F128" s="158">
        <v>269</v>
      </c>
      <c r="G128" s="159" t="s">
        <v>449</v>
      </c>
      <c r="H128" s="150"/>
      <c r="I128" s="160"/>
      <c r="K128"/>
    </row>
    <row r="129" spans="1:21" ht="20.25" customHeight="1" x14ac:dyDescent="0.55000000000000004">
      <c r="A129" s="226"/>
      <c r="B129" s="210" t="s">
        <v>471</v>
      </c>
      <c r="C129" s="213" t="s">
        <v>464</v>
      </c>
      <c r="D129" s="215" t="s">
        <v>101</v>
      </c>
      <c r="E129" s="142" t="s">
        <v>102</v>
      </c>
      <c r="F129" s="143">
        <v>0</v>
      </c>
      <c r="G129" s="144" t="s">
        <v>453</v>
      </c>
      <c r="H129" s="161"/>
      <c r="I129" s="145"/>
      <c r="K129"/>
      <c r="L129"/>
      <c r="M129"/>
      <c r="N129"/>
      <c r="O129"/>
      <c r="P129"/>
      <c r="Q129"/>
      <c r="R129"/>
      <c r="S129"/>
      <c r="T129"/>
      <c r="U129"/>
    </row>
    <row r="130" spans="1:21" ht="20.25" customHeight="1" x14ac:dyDescent="0.55000000000000004">
      <c r="A130" s="226"/>
      <c r="B130" s="211"/>
      <c r="C130" s="214"/>
      <c r="D130" s="216"/>
      <c r="E130" s="146" t="s">
        <v>104</v>
      </c>
      <c r="F130" s="156">
        <v>0</v>
      </c>
      <c r="G130" s="148" t="s">
        <v>450</v>
      </c>
      <c r="H130" s="153"/>
      <c r="I130" s="150"/>
      <c r="K130"/>
    </row>
    <row r="131" spans="1:21" ht="20.25" customHeight="1" x14ac:dyDescent="0.55000000000000004">
      <c r="A131" s="226"/>
      <c r="B131" s="211"/>
      <c r="C131" s="214"/>
      <c r="D131" s="217" t="s">
        <v>467</v>
      </c>
      <c r="E131" s="151" t="s">
        <v>102</v>
      </c>
      <c r="F131" s="152"/>
      <c r="G131" s="154"/>
      <c r="H131" s="153"/>
      <c r="I131" s="150"/>
      <c r="K131" s="162"/>
    </row>
    <row r="132" spans="1:21" ht="20.25" customHeight="1" x14ac:dyDescent="0.55000000000000004">
      <c r="A132" s="226"/>
      <c r="B132" s="211"/>
      <c r="C132" s="214"/>
      <c r="D132" s="218"/>
      <c r="E132" s="146" t="s">
        <v>104</v>
      </c>
      <c r="F132" s="156">
        <v>2</v>
      </c>
      <c r="G132" s="148" t="s">
        <v>451</v>
      </c>
      <c r="H132" s="153"/>
      <c r="I132" s="150"/>
      <c r="K132" s="163"/>
      <c r="L132"/>
      <c r="M132"/>
      <c r="N132"/>
      <c r="O132"/>
      <c r="P132"/>
      <c r="Q132"/>
      <c r="R132"/>
      <c r="S132"/>
      <c r="T132"/>
      <c r="U132"/>
    </row>
    <row r="133" spans="1:21" ht="20.25" customHeight="1" x14ac:dyDescent="0.55000000000000004">
      <c r="A133" s="226"/>
      <c r="B133" s="211"/>
      <c r="C133" s="214"/>
      <c r="D133" s="219" t="s">
        <v>468</v>
      </c>
      <c r="E133" s="151" t="s">
        <v>102</v>
      </c>
      <c r="F133" s="152"/>
      <c r="G133" s="154"/>
      <c r="H133" s="164"/>
      <c r="I133" s="150"/>
      <c r="K133" s="163"/>
    </row>
    <row r="134" spans="1:21" ht="20.25" customHeight="1" x14ac:dyDescent="0.55000000000000004">
      <c r="A134" s="226"/>
      <c r="B134" s="211"/>
      <c r="C134" s="214"/>
      <c r="D134" s="220"/>
      <c r="E134" s="146" t="s">
        <v>104</v>
      </c>
      <c r="F134" s="156">
        <v>178</v>
      </c>
      <c r="G134" s="148" t="s">
        <v>449</v>
      </c>
      <c r="H134" s="164"/>
      <c r="I134" s="150"/>
      <c r="K134" s="163"/>
    </row>
    <row r="135" spans="1:21" ht="20.25" customHeight="1" x14ac:dyDescent="0.55000000000000004">
      <c r="A135" s="226"/>
      <c r="B135" s="211"/>
      <c r="C135" s="221" t="s">
        <v>473</v>
      </c>
      <c r="D135" s="222"/>
      <c r="E135" s="146" t="s">
        <v>102</v>
      </c>
      <c r="F135" s="156">
        <v>0</v>
      </c>
      <c r="G135" s="148" t="s">
        <v>485</v>
      </c>
      <c r="H135" s="164"/>
      <c r="I135" s="150"/>
      <c r="K135" s="163"/>
      <c r="L135"/>
      <c r="M135"/>
      <c r="N135"/>
      <c r="O135"/>
      <c r="P135"/>
      <c r="Q135"/>
      <c r="R135"/>
      <c r="S135"/>
      <c r="T135"/>
      <c r="U135"/>
    </row>
    <row r="136" spans="1:21" ht="20.25" customHeight="1" thickBot="1" x14ac:dyDescent="0.6">
      <c r="A136" s="227"/>
      <c r="B136" s="212"/>
      <c r="C136" s="223"/>
      <c r="D136" s="224"/>
      <c r="E136" s="157" t="s">
        <v>104</v>
      </c>
      <c r="F136" s="165">
        <v>2</v>
      </c>
      <c r="G136" s="166" t="s">
        <v>449</v>
      </c>
      <c r="H136" s="167"/>
      <c r="I136" s="160"/>
      <c r="K136" s="163"/>
    </row>
    <row r="137" spans="1:21" ht="20.25" customHeight="1" x14ac:dyDescent="0.55000000000000004">
      <c r="A137" s="225">
        <v>45921</v>
      </c>
      <c r="B137" s="228" t="s">
        <v>463</v>
      </c>
      <c r="C137" s="213" t="s">
        <v>464</v>
      </c>
      <c r="D137" s="215" t="s">
        <v>101</v>
      </c>
      <c r="E137" s="142" t="s">
        <v>102</v>
      </c>
      <c r="F137" s="143">
        <v>109</v>
      </c>
      <c r="G137" s="144" t="s">
        <v>484</v>
      </c>
      <c r="H137" s="144" t="s">
        <v>484</v>
      </c>
      <c r="I137" s="145"/>
      <c r="K137"/>
      <c r="L137"/>
      <c r="M137"/>
      <c r="N137"/>
      <c r="O137"/>
      <c r="P137"/>
      <c r="Q137"/>
      <c r="R137"/>
      <c r="S137"/>
      <c r="T137"/>
      <c r="U137"/>
    </row>
    <row r="138" spans="1:21" ht="20.25" customHeight="1" x14ac:dyDescent="0.55000000000000004">
      <c r="A138" s="226"/>
      <c r="B138" s="229"/>
      <c r="C138" s="214"/>
      <c r="D138" s="216"/>
      <c r="E138" s="146" t="s">
        <v>104</v>
      </c>
      <c r="F138" s="147">
        <v>7</v>
      </c>
      <c r="G138" s="148" t="s">
        <v>466</v>
      </c>
      <c r="H138" s="149" t="s">
        <v>466</v>
      </c>
      <c r="I138" s="150"/>
      <c r="K138"/>
    </row>
    <row r="139" spans="1:21" ht="20.25" customHeight="1" x14ac:dyDescent="0.55000000000000004">
      <c r="A139" s="226"/>
      <c r="B139" s="229"/>
      <c r="C139" s="214"/>
      <c r="D139" s="217" t="s">
        <v>467</v>
      </c>
      <c r="E139" s="151" t="s">
        <v>102</v>
      </c>
      <c r="F139" s="152"/>
      <c r="G139" s="153"/>
      <c r="H139" s="153"/>
      <c r="I139" s="150"/>
      <c r="K139"/>
    </row>
    <row r="140" spans="1:21" ht="20.25" customHeight="1" x14ac:dyDescent="0.55000000000000004">
      <c r="A140" s="226"/>
      <c r="B140" s="229"/>
      <c r="C140" s="214"/>
      <c r="D140" s="218"/>
      <c r="E140" s="146" t="s">
        <v>104</v>
      </c>
      <c r="F140" s="152"/>
      <c r="G140" s="153"/>
      <c r="H140" s="153"/>
      <c r="I140" s="150"/>
      <c r="K140"/>
      <c r="L140"/>
      <c r="M140"/>
      <c r="N140"/>
      <c r="O140"/>
      <c r="P140"/>
      <c r="Q140"/>
      <c r="R140"/>
      <c r="S140"/>
      <c r="T140"/>
      <c r="U140"/>
    </row>
    <row r="141" spans="1:21" ht="20.25" customHeight="1" x14ac:dyDescent="0.55000000000000004">
      <c r="A141" s="226"/>
      <c r="B141" s="229"/>
      <c r="C141" s="214"/>
      <c r="D141" s="219" t="s">
        <v>468</v>
      </c>
      <c r="E141" s="146" t="s">
        <v>102</v>
      </c>
      <c r="F141" s="152"/>
      <c r="G141" s="154"/>
      <c r="H141" s="154"/>
      <c r="I141" s="150"/>
      <c r="K141"/>
      <c r="L141"/>
      <c r="M141"/>
      <c r="N141"/>
      <c r="O141"/>
      <c r="P141"/>
      <c r="Q141"/>
      <c r="R141"/>
      <c r="S141"/>
      <c r="T141"/>
      <c r="U141"/>
    </row>
    <row r="142" spans="1:21" ht="20.25" customHeight="1" x14ac:dyDescent="0.55000000000000004">
      <c r="A142" s="226"/>
      <c r="B142" s="229"/>
      <c r="C142" s="214"/>
      <c r="D142" s="231"/>
      <c r="E142" s="155" t="s">
        <v>104</v>
      </c>
      <c r="F142" s="156">
        <v>1</v>
      </c>
      <c r="G142" s="148" t="s">
        <v>477</v>
      </c>
      <c r="H142" s="149" t="s">
        <v>477</v>
      </c>
      <c r="I142" s="150"/>
      <c r="K142"/>
    </row>
    <row r="143" spans="1:21" ht="20.25" customHeight="1" x14ac:dyDescent="0.55000000000000004">
      <c r="A143" s="226"/>
      <c r="B143" s="229"/>
      <c r="C143" s="221" t="s">
        <v>470</v>
      </c>
      <c r="D143" s="232"/>
      <c r="E143" s="168" t="s">
        <v>102</v>
      </c>
      <c r="F143" s="152"/>
      <c r="G143" s="154"/>
      <c r="H143" s="153"/>
      <c r="I143" s="150"/>
      <c r="K143"/>
      <c r="L143"/>
      <c r="M143"/>
      <c r="N143"/>
      <c r="O143"/>
      <c r="P143"/>
      <c r="Q143"/>
      <c r="R143"/>
      <c r="S143"/>
      <c r="T143"/>
      <c r="U143"/>
    </row>
    <row r="144" spans="1:21" ht="20.25" customHeight="1" thickBot="1" x14ac:dyDescent="0.6">
      <c r="A144" s="226"/>
      <c r="B144" s="230"/>
      <c r="C144" s="223"/>
      <c r="D144" s="224"/>
      <c r="E144" s="157" t="s">
        <v>104</v>
      </c>
      <c r="F144" s="158">
        <v>0</v>
      </c>
      <c r="G144" s="169" t="s">
        <v>449</v>
      </c>
      <c r="H144" s="150"/>
      <c r="I144" s="160"/>
      <c r="K144"/>
    </row>
    <row r="145" spans="1:21" ht="20.25" customHeight="1" x14ac:dyDescent="0.55000000000000004">
      <c r="A145" s="226"/>
      <c r="B145" s="210" t="s">
        <v>471</v>
      </c>
      <c r="C145" s="213" t="s">
        <v>464</v>
      </c>
      <c r="D145" s="215" t="s">
        <v>101</v>
      </c>
      <c r="E145" s="142" t="s">
        <v>102</v>
      </c>
      <c r="F145" s="143">
        <v>0</v>
      </c>
      <c r="G145" s="144" t="s">
        <v>453</v>
      </c>
      <c r="H145" s="161"/>
      <c r="I145" s="145"/>
      <c r="K145"/>
      <c r="L145"/>
      <c r="M145"/>
      <c r="N145"/>
      <c r="O145"/>
      <c r="P145"/>
      <c r="Q145"/>
      <c r="R145"/>
      <c r="S145"/>
      <c r="T145"/>
      <c r="U145"/>
    </row>
    <row r="146" spans="1:21" ht="20.25" customHeight="1" x14ac:dyDescent="0.55000000000000004">
      <c r="A146" s="226"/>
      <c r="B146" s="211"/>
      <c r="C146" s="214"/>
      <c r="D146" s="216"/>
      <c r="E146" s="146" t="s">
        <v>104</v>
      </c>
      <c r="F146" s="156">
        <v>0</v>
      </c>
      <c r="G146" s="148" t="s">
        <v>450</v>
      </c>
      <c r="H146" s="153"/>
      <c r="I146" s="150"/>
      <c r="K146"/>
    </row>
    <row r="147" spans="1:21" ht="20.25" customHeight="1" x14ac:dyDescent="0.55000000000000004">
      <c r="A147" s="226"/>
      <c r="B147" s="211"/>
      <c r="C147" s="214"/>
      <c r="D147" s="217" t="s">
        <v>467</v>
      </c>
      <c r="E147" s="151" t="s">
        <v>102</v>
      </c>
      <c r="F147" s="152"/>
      <c r="G147" s="154"/>
      <c r="H147" s="153"/>
      <c r="I147" s="150"/>
      <c r="K147" s="162"/>
    </row>
    <row r="148" spans="1:21" ht="20.25" customHeight="1" x14ac:dyDescent="0.55000000000000004">
      <c r="A148" s="226"/>
      <c r="B148" s="211"/>
      <c r="C148" s="214"/>
      <c r="D148" s="218"/>
      <c r="E148" s="146" t="s">
        <v>104</v>
      </c>
      <c r="F148" s="156">
        <v>0</v>
      </c>
      <c r="G148" s="148" t="s">
        <v>451</v>
      </c>
      <c r="H148" s="153"/>
      <c r="I148" s="150"/>
      <c r="K148" s="163"/>
      <c r="L148"/>
      <c r="M148"/>
      <c r="N148"/>
      <c r="O148"/>
      <c r="P148"/>
      <c r="Q148"/>
      <c r="R148"/>
      <c r="S148"/>
      <c r="T148"/>
      <c r="U148"/>
    </row>
    <row r="149" spans="1:21" ht="20.25" customHeight="1" x14ac:dyDescent="0.55000000000000004">
      <c r="A149" s="226"/>
      <c r="B149" s="211"/>
      <c r="C149" s="214"/>
      <c r="D149" s="219" t="s">
        <v>468</v>
      </c>
      <c r="E149" s="151" t="s">
        <v>102</v>
      </c>
      <c r="F149" s="152"/>
      <c r="G149" s="154"/>
      <c r="H149" s="164"/>
      <c r="I149" s="150"/>
      <c r="K149" s="163"/>
    </row>
    <row r="150" spans="1:21" ht="20.25" customHeight="1" x14ac:dyDescent="0.55000000000000004">
      <c r="A150" s="226"/>
      <c r="B150" s="211"/>
      <c r="C150" s="214"/>
      <c r="D150" s="220"/>
      <c r="E150" s="146" t="s">
        <v>104</v>
      </c>
      <c r="F150" s="156">
        <v>4</v>
      </c>
      <c r="G150" s="148" t="s">
        <v>449</v>
      </c>
      <c r="H150" s="164"/>
      <c r="I150" s="150"/>
      <c r="K150" s="163"/>
    </row>
    <row r="151" spans="1:21" ht="20.25" customHeight="1" x14ac:dyDescent="0.55000000000000004">
      <c r="A151" s="226"/>
      <c r="B151" s="211"/>
      <c r="C151" s="221" t="s">
        <v>473</v>
      </c>
      <c r="D151" s="222"/>
      <c r="E151" s="146" t="s">
        <v>102</v>
      </c>
      <c r="F151" s="156">
        <v>0</v>
      </c>
      <c r="G151" s="148" t="s">
        <v>485</v>
      </c>
      <c r="H151" s="164"/>
      <c r="I151" s="150"/>
      <c r="K151" s="163"/>
      <c r="L151"/>
      <c r="M151"/>
      <c r="N151"/>
      <c r="O151"/>
      <c r="P151"/>
      <c r="Q151"/>
      <c r="R151"/>
      <c r="S151"/>
      <c r="T151"/>
      <c r="U151"/>
    </row>
    <row r="152" spans="1:21" ht="20.25" customHeight="1" thickBot="1" x14ac:dyDescent="0.6">
      <c r="A152" s="227"/>
      <c r="B152" s="212"/>
      <c r="C152" s="223"/>
      <c r="D152" s="224"/>
      <c r="E152" s="157" t="s">
        <v>104</v>
      </c>
      <c r="F152" s="165">
        <v>0</v>
      </c>
      <c r="G152" s="166" t="s">
        <v>449</v>
      </c>
      <c r="H152" s="167"/>
      <c r="I152" s="160"/>
      <c r="K152" s="163"/>
    </row>
    <row r="153" spans="1:21" ht="20.25" customHeight="1" x14ac:dyDescent="0.55000000000000004">
      <c r="A153" s="225">
        <v>46089</v>
      </c>
      <c r="B153" s="228" t="s">
        <v>463</v>
      </c>
      <c r="C153" s="213" t="s">
        <v>464</v>
      </c>
      <c r="D153" s="215" t="s">
        <v>101</v>
      </c>
      <c r="E153" s="142" t="s">
        <v>102</v>
      </c>
      <c r="F153" s="143">
        <v>212</v>
      </c>
      <c r="G153" s="144" t="s">
        <v>480</v>
      </c>
      <c r="H153" s="144" t="s">
        <v>480</v>
      </c>
      <c r="I153" s="145"/>
    </row>
    <row r="154" spans="1:21" ht="20.25" customHeight="1" x14ac:dyDescent="0.55000000000000004">
      <c r="A154" s="226"/>
      <c r="B154" s="229"/>
      <c r="C154" s="214"/>
      <c r="D154" s="216"/>
      <c r="E154" s="146" t="s">
        <v>104</v>
      </c>
      <c r="F154" s="147">
        <v>0</v>
      </c>
      <c r="G154" s="148" t="s">
        <v>466</v>
      </c>
      <c r="H154" s="149" t="s">
        <v>466</v>
      </c>
      <c r="I154" s="150"/>
    </row>
    <row r="155" spans="1:21" ht="20.25" customHeight="1" x14ac:dyDescent="0.55000000000000004">
      <c r="A155" s="226"/>
      <c r="B155" s="229"/>
      <c r="C155" s="214"/>
      <c r="D155" s="217" t="s">
        <v>467</v>
      </c>
      <c r="E155" s="151" t="s">
        <v>102</v>
      </c>
      <c r="F155" s="152"/>
      <c r="G155" s="153"/>
      <c r="H155" s="153"/>
      <c r="I155" s="150"/>
    </row>
    <row r="156" spans="1:21" ht="20.25" customHeight="1" x14ac:dyDescent="0.55000000000000004">
      <c r="A156" s="226"/>
      <c r="B156" s="229"/>
      <c r="C156" s="214"/>
      <c r="D156" s="218"/>
      <c r="E156" s="146" t="s">
        <v>104</v>
      </c>
      <c r="F156" s="152"/>
      <c r="G156" s="153"/>
      <c r="H156" s="153"/>
      <c r="I156" s="150"/>
      <c r="K156" s="163"/>
    </row>
    <row r="157" spans="1:21" ht="20.25" customHeight="1" x14ac:dyDescent="0.8">
      <c r="A157" s="226"/>
      <c r="B157" s="229"/>
      <c r="C157" s="214"/>
      <c r="D157" s="219" t="s">
        <v>468</v>
      </c>
      <c r="E157" s="146" t="s">
        <v>102</v>
      </c>
      <c r="F157" s="152"/>
      <c r="G157" s="154"/>
      <c r="H157" s="154"/>
      <c r="I157" s="150"/>
      <c r="J157" s="135"/>
    </row>
    <row r="158" spans="1:21" ht="20.25" customHeight="1" x14ac:dyDescent="0.55000000000000004">
      <c r="A158" s="226"/>
      <c r="B158" s="229"/>
      <c r="C158" s="214"/>
      <c r="D158" s="231"/>
      <c r="E158" s="155" t="s">
        <v>104</v>
      </c>
      <c r="F158" s="156">
        <v>0</v>
      </c>
      <c r="G158" s="148" t="s">
        <v>477</v>
      </c>
      <c r="H158" s="149" t="s">
        <v>477</v>
      </c>
      <c r="I158" s="150"/>
    </row>
    <row r="159" spans="1:21" customFormat="1" ht="20.25" customHeight="1" x14ac:dyDescent="0.55000000000000004">
      <c r="A159" s="226"/>
      <c r="B159" s="229"/>
      <c r="C159" s="221" t="s">
        <v>470</v>
      </c>
      <c r="D159" s="232"/>
      <c r="E159" s="146" t="s">
        <v>102</v>
      </c>
      <c r="F159" s="152"/>
      <c r="G159" s="154"/>
      <c r="H159" s="153"/>
      <c r="I159" s="150"/>
      <c r="J159" s="136"/>
    </row>
    <row r="160" spans="1:21" ht="20.25" customHeight="1" thickBot="1" x14ac:dyDescent="0.6">
      <c r="A160" s="226"/>
      <c r="B160" s="230"/>
      <c r="C160" s="223"/>
      <c r="D160" s="224"/>
      <c r="E160" s="157" t="s">
        <v>104</v>
      </c>
      <c r="F160" s="158">
        <v>0</v>
      </c>
      <c r="G160" s="159" t="s">
        <v>449</v>
      </c>
      <c r="H160" s="150"/>
      <c r="I160" s="160"/>
      <c r="K160"/>
    </row>
    <row r="161" spans="1:21" ht="20.25" customHeight="1" x14ac:dyDescent="0.55000000000000004">
      <c r="A161" s="226"/>
      <c r="B161" s="210" t="s">
        <v>471</v>
      </c>
      <c r="C161" s="213" t="s">
        <v>464</v>
      </c>
      <c r="D161" s="215" t="s">
        <v>101</v>
      </c>
      <c r="E161" s="142" t="s">
        <v>102</v>
      </c>
      <c r="F161" s="143">
        <v>9</v>
      </c>
      <c r="G161" s="144" t="s">
        <v>482</v>
      </c>
      <c r="H161" s="161"/>
      <c r="I161" s="145"/>
      <c r="K161"/>
      <c r="L161"/>
      <c r="M161"/>
      <c r="N161"/>
      <c r="O161"/>
      <c r="P161"/>
      <c r="Q161"/>
      <c r="R161"/>
      <c r="S161"/>
      <c r="T161"/>
      <c r="U161"/>
    </row>
    <row r="162" spans="1:21" ht="20.25" customHeight="1" x14ac:dyDescent="0.55000000000000004">
      <c r="A162" s="226"/>
      <c r="B162" s="211"/>
      <c r="C162" s="214"/>
      <c r="D162" s="216"/>
      <c r="E162" s="146" t="s">
        <v>104</v>
      </c>
      <c r="F162" s="156">
        <v>0</v>
      </c>
      <c r="G162" s="148" t="s">
        <v>450</v>
      </c>
      <c r="H162" s="153"/>
      <c r="I162" s="150"/>
      <c r="K162"/>
    </row>
    <row r="163" spans="1:21" ht="20.25" customHeight="1" x14ac:dyDescent="0.55000000000000004">
      <c r="A163" s="226"/>
      <c r="B163" s="211"/>
      <c r="C163" s="214"/>
      <c r="D163" s="217" t="s">
        <v>467</v>
      </c>
      <c r="E163" s="151" t="s">
        <v>102</v>
      </c>
      <c r="F163" s="152"/>
      <c r="G163" s="154"/>
      <c r="H163" s="153"/>
      <c r="I163" s="150"/>
      <c r="K163"/>
    </row>
    <row r="164" spans="1:21" ht="20.25" customHeight="1" x14ac:dyDescent="0.55000000000000004">
      <c r="A164" s="226"/>
      <c r="B164" s="211"/>
      <c r="C164" s="214"/>
      <c r="D164" s="218"/>
      <c r="E164" s="146" t="s">
        <v>104</v>
      </c>
      <c r="F164" s="156">
        <v>0</v>
      </c>
      <c r="G164" s="148" t="s">
        <v>451</v>
      </c>
      <c r="H164" s="153"/>
      <c r="I164" s="150"/>
      <c r="K164"/>
      <c r="L164"/>
      <c r="M164"/>
      <c r="N164"/>
      <c r="O164"/>
      <c r="P164"/>
      <c r="Q164"/>
      <c r="R164"/>
      <c r="S164"/>
      <c r="T164"/>
      <c r="U164"/>
    </row>
    <row r="165" spans="1:21" ht="20.25" customHeight="1" x14ac:dyDescent="0.55000000000000004">
      <c r="A165" s="226"/>
      <c r="B165" s="211"/>
      <c r="C165" s="214"/>
      <c r="D165" s="219" t="s">
        <v>468</v>
      </c>
      <c r="E165" s="151" t="s">
        <v>102</v>
      </c>
      <c r="F165" s="152"/>
      <c r="G165" s="154"/>
      <c r="H165" s="164"/>
      <c r="I165" s="150"/>
      <c r="K165"/>
      <c r="L165"/>
      <c r="M165"/>
      <c r="N165"/>
      <c r="O165"/>
      <c r="P165"/>
      <c r="Q165"/>
      <c r="R165"/>
      <c r="S165"/>
      <c r="T165"/>
      <c r="U165"/>
    </row>
    <row r="166" spans="1:21" ht="20.25" customHeight="1" x14ac:dyDescent="0.55000000000000004">
      <c r="A166" s="226"/>
      <c r="B166" s="211"/>
      <c r="C166" s="214"/>
      <c r="D166" s="220"/>
      <c r="E166" s="146" t="s">
        <v>104</v>
      </c>
      <c r="F166" s="156">
        <v>0</v>
      </c>
      <c r="G166" s="148" t="s">
        <v>449</v>
      </c>
      <c r="H166" s="164"/>
      <c r="I166" s="150"/>
      <c r="K166"/>
    </row>
    <row r="167" spans="1:21" ht="20.25" customHeight="1" x14ac:dyDescent="0.55000000000000004">
      <c r="A167" s="226"/>
      <c r="B167" s="211"/>
      <c r="C167" s="221" t="s">
        <v>473</v>
      </c>
      <c r="D167" s="222"/>
      <c r="E167" s="146" t="s">
        <v>102</v>
      </c>
      <c r="F167" s="156">
        <v>10</v>
      </c>
      <c r="G167" s="148" t="s">
        <v>481</v>
      </c>
      <c r="H167" s="164"/>
      <c r="I167" s="150"/>
      <c r="K167"/>
      <c r="L167"/>
      <c r="M167"/>
      <c r="N167"/>
      <c r="O167"/>
      <c r="P167"/>
      <c r="Q167"/>
      <c r="R167"/>
      <c r="S167"/>
      <c r="T167"/>
      <c r="U167"/>
    </row>
    <row r="168" spans="1:21" ht="20.25" customHeight="1" thickBot="1" x14ac:dyDescent="0.6">
      <c r="A168" s="227"/>
      <c r="B168" s="212"/>
      <c r="C168" s="223"/>
      <c r="D168" s="224"/>
      <c r="E168" s="157" t="s">
        <v>104</v>
      </c>
      <c r="F168" s="165">
        <v>0</v>
      </c>
      <c r="G168" s="166" t="s">
        <v>449</v>
      </c>
      <c r="H168" s="167"/>
      <c r="I168" s="160"/>
      <c r="K168"/>
    </row>
    <row r="169" spans="1:21" ht="20.149999999999999" customHeight="1" x14ac:dyDescent="0.55000000000000004">
      <c r="A169" s="136" t="s">
        <v>107</v>
      </c>
      <c r="K169"/>
      <c r="L169"/>
      <c r="M169"/>
      <c r="N169"/>
      <c r="O169"/>
      <c r="P169"/>
      <c r="Q169"/>
      <c r="R169"/>
      <c r="S169"/>
      <c r="T169"/>
      <c r="U169"/>
    </row>
    <row r="170" spans="1:21" ht="20.149999999999999" customHeight="1" x14ac:dyDescent="0.55000000000000004">
      <c r="A170" s="136" t="s">
        <v>488</v>
      </c>
      <c r="K170"/>
    </row>
    <row r="171" spans="1:21" ht="20.149999999999999" customHeight="1" x14ac:dyDescent="0.55000000000000004">
      <c r="A171" s="136" t="s">
        <v>489</v>
      </c>
      <c r="K171" s="162"/>
    </row>
    <row r="172" spans="1:21" ht="20.149999999999999" customHeight="1" x14ac:dyDescent="0.55000000000000004">
      <c r="A172" s="136" t="s">
        <v>490</v>
      </c>
      <c r="K172" s="163"/>
      <c r="L172"/>
      <c r="M172"/>
      <c r="N172"/>
      <c r="O172"/>
      <c r="P172"/>
      <c r="Q172"/>
      <c r="R172"/>
      <c r="S172"/>
      <c r="T172"/>
      <c r="U172"/>
    </row>
    <row r="173" spans="1:21" ht="20.149999999999999" customHeight="1" x14ac:dyDescent="0.55000000000000004">
      <c r="A173" s="136" t="s">
        <v>491</v>
      </c>
      <c r="K173" s="163"/>
      <c r="L173"/>
      <c r="M173"/>
      <c r="N173"/>
      <c r="O173"/>
      <c r="P173"/>
      <c r="Q173"/>
      <c r="R173"/>
      <c r="S173"/>
      <c r="T173"/>
      <c r="U173"/>
    </row>
    <row r="174" spans="1:21" ht="20.149999999999999" customHeight="1" x14ac:dyDescent="0.55000000000000004">
      <c r="K174" s="163"/>
      <c r="L174"/>
      <c r="M174"/>
      <c r="N174"/>
      <c r="O174"/>
      <c r="P174"/>
      <c r="Q174"/>
      <c r="R174"/>
      <c r="S174"/>
      <c r="T174"/>
      <c r="U174"/>
    </row>
    <row r="175" spans="1:21" ht="20.149999999999999" customHeight="1" x14ac:dyDescent="0.55000000000000004">
      <c r="A175" s="233" t="s">
        <v>456</v>
      </c>
      <c r="B175" s="233"/>
      <c r="C175" s="233"/>
      <c r="D175" s="233"/>
      <c r="E175" s="233"/>
      <c r="F175" s="233"/>
      <c r="G175" s="233"/>
      <c r="H175" s="233"/>
      <c r="I175" s="233"/>
      <c r="K175" s="163"/>
    </row>
    <row r="176" spans="1:21" ht="20.149999999999999" customHeight="1" thickBot="1" x14ac:dyDescent="0.6">
      <c r="G176" s="138"/>
      <c r="H176" s="138"/>
      <c r="I176" s="138"/>
      <c r="K176" s="163"/>
    </row>
    <row r="177" spans="1:21" ht="20.149999999999999" customHeight="1" x14ac:dyDescent="0.55000000000000004">
      <c r="A177" s="234" t="s">
        <v>96</v>
      </c>
      <c r="B177" s="236" t="s">
        <v>457</v>
      </c>
      <c r="C177" s="236"/>
      <c r="D177" s="236"/>
      <c r="E177" s="236"/>
      <c r="F177" s="238" t="s">
        <v>458</v>
      </c>
      <c r="G177" s="240" t="s">
        <v>459</v>
      </c>
      <c r="H177" s="240"/>
      <c r="I177" s="241"/>
      <c r="K177" s="163"/>
      <c r="L177"/>
      <c r="M177"/>
      <c r="N177"/>
      <c r="O177"/>
      <c r="P177"/>
      <c r="Q177"/>
      <c r="R177"/>
      <c r="S177"/>
      <c r="T177"/>
      <c r="U177"/>
    </row>
    <row r="178" spans="1:21" ht="36.5" thickBot="1" x14ac:dyDescent="0.6">
      <c r="A178" s="235"/>
      <c r="B178" s="237"/>
      <c r="C178" s="237"/>
      <c r="D178" s="237"/>
      <c r="E178" s="237"/>
      <c r="F178" s="239"/>
      <c r="G178" s="139" t="s">
        <v>460</v>
      </c>
      <c r="H178" s="140" t="s">
        <v>461</v>
      </c>
      <c r="I178" s="141" t="s">
        <v>462</v>
      </c>
      <c r="K178" s="163"/>
    </row>
    <row r="179" spans="1:21" ht="20.25" customHeight="1" x14ac:dyDescent="0.55000000000000004">
      <c r="A179" s="225">
        <v>45795</v>
      </c>
      <c r="B179" s="228" t="s">
        <v>463</v>
      </c>
      <c r="C179" s="213" t="s">
        <v>464</v>
      </c>
      <c r="D179" s="215" t="s">
        <v>101</v>
      </c>
      <c r="E179" s="142" t="s">
        <v>102</v>
      </c>
      <c r="F179" s="143">
        <v>155</v>
      </c>
      <c r="G179" s="144" t="s">
        <v>486</v>
      </c>
      <c r="H179" s="144" t="s">
        <v>486</v>
      </c>
      <c r="I179" s="145"/>
      <c r="K179"/>
      <c r="L179"/>
      <c r="M179"/>
      <c r="N179"/>
      <c r="O179"/>
      <c r="P179"/>
      <c r="Q179"/>
      <c r="R179"/>
      <c r="S179"/>
      <c r="T179"/>
      <c r="U179"/>
    </row>
    <row r="180" spans="1:21" ht="20.25" customHeight="1" x14ac:dyDescent="0.55000000000000004">
      <c r="A180" s="226"/>
      <c r="B180" s="229"/>
      <c r="C180" s="214"/>
      <c r="D180" s="216"/>
      <c r="E180" s="146" t="s">
        <v>104</v>
      </c>
      <c r="F180" s="147">
        <v>0</v>
      </c>
      <c r="G180" s="148" t="s">
        <v>466</v>
      </c>
      <c r="H180" s="149" t="s">
        <v>466</v>
      </c>
      <c r="I180" s="150"/>
      <c r="K180"/>
    </row>
    <row r="181" spans="1:21" ht="20.25" customHeight="1" x14ac:dyDescent="0.55000000000000004">
      <c r="A181" s="226"/>
      <c r="B181" s="229"/>
      <c r="C181" s="214"/>
      <c r="D181" s="217" t="s">
        <v>467</v>
      </c>
      <c r="E181" s="151" t="s">
        <v>102</v>
      </c>
      <c r="F181" s="152"/>
      <c r="G181" s="153"/>
      <c r="H181" s="153"/>
      <c r="I181" s="150"/>
      <c r="K181"/>
    </row>
    <row r="182" spans="1:21" ht="20.25" customHeight="1" x14ac:dyDescent="0.55000000000000004">
      <c r="A182" s="226"/>
      <c r="B182" s="229"/>
      <c r="C182" s="214"/>
      <c r="D182" s="218"/>
      <c r="E182" s="146" t="s">
        <v>104</v>
      </c>
      <c r="F182" s="152"/>
      <c r="G182" s="153"/>
      <c r="H182" s="153"/>
      <c r="I182" s="150"/>
      <c r="K182"/>
      <c r="M182"/>
      <c r="N182"/>
      <c r="O182"/>
      <c r="P182"/>
      <c r="Q182"/>
      <c r="R182"/>
      <c r="S182"/>
      <c r="T182"/>
      <c r="U182"/>
    </row>
    <row r="183" spans="1:21" ht="20.25" customHeight="1" x14ac:dyDescent="0.55000000000000004">
      <c r="A183" s="226"/>
      <c r="B183" s="229"/>
      <c r="C183" s="214"/>
      <c r="D183" s="219" t="s">
        <v>468</v>
      </c>
      <c r="E183" s="146" t="s">
        <v>102</v>
      </c>
      <c r="F183" s="152"/>
      <c r="G183" s="154"/>
      <c r="H183" s="154"/>
      <c r="I183" s="150"/>
      <c r="K183"/>
      <c r="L183"/>
      <c r="M183"/>
      <c r="N183"/>
      <c r="O183"/>
      <c r="P183"/>
      <c r="Q183"/>
      <c r="R183"/>
      <c r="S183"/>
      <c r="T183"/>
      <c r="U183"/>
    </row>
    <row r="184" spans="1:21" ht="20.25" customHeight="1" x14ac:dyDescent="0.55000000000000004">
      <c r="A184" s="226"/>
      <c r="B184" s="229"/>
      <c r="C184" s="214"/>
      <c r="D184" s="231"/>
      <c r="E184" s="155" t="s">
        <v>104</v>
      </c>
      <c r="F184" s="156">
        <v>0</v>
      </c>
      <c r="G184" s="148" t="s">
        <v>449</v>
      </c>
      <c r="H184" s="149" t="s">
        <v>449</v>
      </c>
      <c r="I184" s="150"/>
      <c r="K184"/>
    </row>
    <row r="185" spans="1:21" ht="20.25" customHeight="1" x14ac:dyDescent="0.55000000000000004">
      <c r="A185" s="226"/>
      <c r="B185" s="229"/>
      <c r="C185" s="221" t="s">
        <v>470</v>
      </c>
      <c r="D185" s="232"/>
      <c r="E185" s="146" t="s">
        <v>102</v>
      </c>
      <c r="F185" s="152"/>
      <c r="G185" s="154"/>
      <c r="H185" s="153"/>
      <c r="I185" s="150"/>
      <c r="K185"/>
      <c r="L185"/>
      <c r="M185"/>
      <c r="N185"/>
      <c r="O185"/>
      <c r="P185"/>
      <c r="Q185"/>
      <c r="R185"/>
      <c r="S185"/>
      <c r="T185"/>
      <c r="U185"/>
    </row>
    <row r="186" spans="1:21" ht="20.25" customHeight="1" thickBot="1" x14ac:dyDescent="0.6">
      <c r="A186" s="226"/>
      <c r="B186" s="230"/>
      <c r="C186" s="223"/>
      <c r="D186" s="224"/>
      <c r="E186" s="157" t="s">
        <v>104</v>
      </c>
      <c r="F186" s="158">
        <v>0</v>
      </c>
      <c r="G186" s="159" t="s">
        <v>449</v>
      </c>
      <c r="H186" s="170" t="s">
        <v>449</v>
      </c>
      <c r="I186" s="160"/>
      <c r="K186"/>
    </row>
    <row r="187" spans="1:21" ht="20.25" customHeight="1" x14ac:dyDescent="0.55000000000000004">
      <c r="A187" s="226"/>
      <c r="B187" s="210" t="s">
        <v>471</v>
      </c>
      <c r="C187" s="213" t="s">
        <v>464</v>
      </c>
      <c r="D187" s="215" t="s">
        <v>101</v>
      </c>
      <c r="E187" s="142" t="s">
        <v>102</v>
      </c>
      <c r="F187" s="143">
        <v>4</v>
      </c>
      <c r="G187" s="144" t="s">
        <v>454</v>
      </c>
      <c r="H187" s="161"/>
      <c r="I187" s="145"/>
      <c r="K187"/>
      <c r="L187"/>
      <c r="M187"/>
      <c r="N187"/>
      <c r="O187"/>
      <c r="P187"/>
      <c r="Q187"/>
      <c r="R187"/>
      <c r="S187"/>
      <c r="T187"/>
      <c r="U187"/>
    </row>
    <row r="188" spans="1:21" ht="20.25" customHeight="1" x14ac:dyDescent="0.55000000000000004">
      <c r="A188" s="226"/>
      <c r="B188" s="211"/>
      <c r="C188" s="214"/>
      <c r="D188" s="216"/>
      <c r="E188" s="146" t="s">
        <v>104</v>
      </c>
      <c r="F188" s="156">
        <v>0</v>
      </c>
      <c r="G188" s="148" t="s">
        <v>450</v>
      </c>
      <c r="H188" s="153"/>
      <c r="I188" s="150"/>
      <c r="K188"/>
    </row>
    <row r="189" spans="1:21" ht="20.25" customHeight="1" x14ac:dyDescent="0.55000000000000004">
      <c r="A189" s="226"/>
      <c r="B189" s="211"/>
      <c r="C189" s="214"/>
      <c r="D189" s="217" t="s">
        <v>467</v>
      </c>
      <c r="E189" s="151" t="s">
        <v>102</v>
      </c>
      <c r="F189" s="152"/>
      <c r="G189" s="154"/>
      <c r="H189" s="153"/>
      <c r="I189" s="150"/>
      <c r="K189" s="162"/>
    </row>
    <row r="190" spans="1:21" ht="20.25" customHeight="1" x14ac:dyDescent="0.55000000000000004">
      <c r="A190" s="226"/>
      <c r="B190" s="211"/>
      <c r="C190" s="214"/>
      <c r="D190" s="218"/>
      <c r="E190" s="146" t="s">
        <v>104</v>
      </c>
      <c r="F190" s="156">
        <v>0</v>
      </c>
      <c r="G190" s="148" t="s">
        <v>452</v>
      </c>
      <c r="H190" s="153"/>
      <c r="I190" s="150"/>
      <c r="K190" s="163"/>
      <c r="L190"/>
      <c r="M190"/>
      <c r="N190"/>
      <c r="O190"/>
      <c r="P190"/>
      <c r="Q190"/>
      <c r="R190"/>
      <c r="S190"/>
      <c r="T190"/>
      <c r="U190"/>
    </row>
    <row r="191" spans="1:21" ht="20.25" customHeight="1" x14ac:dyDescent="0.55000000000000004">
      <c r="A191" s="226"/>
      <c r="B191" s="211"/>
      <c r="C191" s="214"/>
      <c r="D191" s="219" t="s">
        <v>468</v>
      </c>
      <c r="E191" s="151" t="s">
        <v>102</v>
      </c>
      <c r="F191" s="152"/>
      <c r="G191" s="154"/>
      <c r="H191" s="164"/>
      <c r="I191" s="150"/>
      <c r="K191" s="163"/>
    </row>
    <row r="192" spans="1:21" ht="20.25" customHeight="1" x14ac:dyDescent="0.55000000000000004">
      <c r="A192" s="226"/>
      <c r="B192" s="211"/>
      <c r="C192" s="214"/>
      <c r="D192" s="220"/>
      <c r="E192" s="146" t="s">
        <v>104</v>
      </c>
      <c r="F192" s="156">
        <v>0</v>
      </c>
      <c r="G192" s="148" t="s">
        <v>449</v>
      </c>
      <c r="H192" s="164"/>
      <c r="I192" s="150"/>
      <c r="K192" s="163"/>
    </row>
    <row r="193" spans="1:21" ht="20.25" customHeight="1" x14ac:dyDescent="0.55000000000000004">
      <c r="A193" s="226"/>
      <c r="B193" s="211"/>
      <c r="C193" s="221" t="s">
        <v>473</v>
      </c>
      <c r="D193" s="222"/>
      <c r="E193" s="146" t="s">
        <v>102</v>
      </c>
      <c r="F193" s="156">
        <v>5</v>
      </c>
      <c r="G193" s="148" t="s">
        <v>454</v>
      </c>
      <c r="H193" s="164"/>
      <c r="I193" s="150"/>
      <c r="K193" s="163"/>
      <c r="L193"/>
      <c r="M193"/>
      <c r="N193"/>
      <c r="O193"/>
      <c r="P193"/>
      <c r="Q193"/>
      <c r="R193"/>
      <c r="S193"/>
      <c r="T193"/>
      <c r="U193"/>
    </row>
    <row r="194" spans="1:21" ht="20.25" customHeight="1" thickBot="1" x14ac:dyDescent="0.6">
      <c r="A194" s="227"/>
      <c r="B194" s="212"/>
      <c r="C194" s="223"/>
      <c r="D194" s="224"/>
      <c r="E194" s="157" t="s">
        <v>104</v>
      </c>
      <c r="F194" s="165">
        <v>0</v>
      </c>
      <c r="G194" s="166" t="s">
        <v>449</v>
      </c>
      <c r="H194" s="167"/>
      <c r="I194" s="160"/>
      <c r="K194" s="163"/>
    </row>
    <row r="195" spans="1:21" ht="20.25" customHeight="1" x14ac:dyDescent="0.55000000000000004">
      <c r="A195" s="225">
        <v>45809</v>
      </c>
      <c r="B195" s="228" t="s">
        <v>463</v>
      </c>
      <c r="C195" s="213" t="s">
        <v>464</v>
      </c>
      <c r="D195" s="215" t="s">
        <v>101</v>
      </c>
      <c r="E195" s="142" t="s">
        <v>102</v>
      </c>
      <c r="F195" s="143">
        <v>0</v>
      </c>
      <c r="G195" s="144" t="s">
        <v>486</v>
      </c>
      <c r="H195" s="144" t="s">
        <v>486</v>
      </c>
      <c r="I195" s="145"/>
      <c r="K195"/>
      <c r="L195"/>
      <c r="M195"/>
      <c r="N195"/>
      <c r="O195"/>
      <c r="P195"/>
      <c r="Q195"/>
      <c r="R195"/>
      <c r="S195"/>
      <c r="T195"/>
      <c r="U195"/>
    </row>
    <row r="196" spans="1:21" ht="20.25" customHeight="1" x14ac:dyDescent="0.55000000000000004">
      <c r="A196" s="226"/>
      <c r="B196" s="229"/>
      <c r="C196" s="214"/>
      <c r="D196" s="216"/>
      <c r="E196" s="146" t="s">
        <v>104</v>
      </c>
      <c r="F196" s="147">
        <v>0</v>
      </c>
      <c r="G196" s="148" t="s">
        <v>466</v>
      </c>
      <c r="H196" s="149" t="s">
        <v>466</v>
      </c>
      <c r="I196" s="150"/>
      <c r="K196"/>
    </row>
    <row r="197" spans="1:21" ht="20.25" customHeight="1" x14ac:dyDescent="0.55000000000000004">
      <c r="A197" s="226"/>
      <c r="B197" s="229"/>
      <c r="C197" s="214"/>
      <c r="D197" s="217" t="s">
        <v>467</v>
      </c>
      <c r="E197" s="151" t="s">
        <v>102</v>
      </c>
      <c r="F197" s="152"/>
      <c r="G197" s="153"/>
      <c r="H197" s="153"/>
      <c r="I197" s="150"/>
      <c r="K197"/>
    </row>
    <row r="198" spans="1:21" ht="20.25" customHeight="1" x14ac:dyDescent="0.55000000000000004">
      <c r="A198" s="226"/>
      <c r="B198" s="229"/>
      <c r="C198" s="214"/>
      <c r="D198" s="218"/>
      <c r="E198" s="146" t="s">
        <v>104</v>
      </c>
      <c r="F198" s="152"/>
      <c r="G198" s="153"/>
      <c r="H198" s="153"/>
      <c r="I198" s="150"/>
      <c r="K198"/>
      <c r="L198"/>
      <c r="M198"/>
      <c r="N198"/>
      <c r="O198"/>
      <c r="P198"/>
      <c r="Q198"/>
      <c r="R198"/>
      <c r="S198"/>
      <c r="T198"/>
      <c r="U198"/>
    </row>
    <row r="199" spans="1:21" ht="20.25" customHeight="1" x14ac:dyDescent="0.55000000000000004">
      <c r="A199" s="226"/>
      <c r="B199" s="229"/>
      <c r="C199" s="214"/>
      <c r="D199" s="219" t="s">
        <v>468</v>
      </c>
      <c r="E199" s="146" t="s">
        <v>102</v>
      </c>
      <c r="F199" s="152"/>
      <c r="G199" s="154"/>
      <c r="H199" s="154"/>
      <c r="I199" s="150"/>
      <c r="K199"/>
      <c r="L199"/>
      <c r="M199"/>
      <c r="N199"/>
      <c r="O199"/>
      <c r="P199"/>
      <c r="Q199"/>
      <c r="R199"/>
      <c r="S199"/>
      <c r="T199"/>
      <c r="U199"/>
    </row>
    <row r="200" spans="1:21" ht="20.25" customHeight="1" x14ac:dyDescent="0.55000000000000004">
      <c r="A200" s="226"/>
      <c r="B200" s="229"/>
      <c r="C200" s="214"/>
      <c r="D200" s="231"/>
      <c r="E200" s="155" t="s">
        <v>104</v>
      </c>
      <c r="F200" s="156">
        <v>1</v>
      </c>
      <c r="G200" s="148" t="s">
        <v>449</v>
      </c>
      <c r="H200" s="149" t="s">
        <v>449</v>
      </c>
      <c r="I200" s="150"/>
      <c r="K200"/>
    </row>
    <row r="201" spans="1:21" ht="20.25" customHeight="1" x14ac:dyDescent="0.55000000000000004">
      <c r="A201" s="226"/>
      <c r="B201" s="229"/>
      <c r="C201" s="221" t="s">
        <v>470</v>
      </c>
      <c r="D201" s="232"/>
      <c r="E201" s="168" t="s">
        <v>102</v>
      </c>
      <c r="F201" s="152"/>
      <c r="G201" s="154"/>
      <c r="H201" s="153"/>
      <c r="I201" s="150"/>
      <c r="K201"/>
      <c r="L201"/>
      <c r="M201"/>
      <c r="N201"/>
      <c r="O201"/>
      <c r="P201"/>
      <c r="Q201"/>
      <c r="R201"/>
      <c r="S201"/>
      <c r="T201"/>
      <c r="U201"/>
    </row>
    <row r="202" spans="1:21" ht="20.25" customHeight="1" thickBot="1" x14ac:dyDescent="0.6">
      <c r="A202" s="226"/>
      <c r="B202" s="230"/>
      <c r="C202" s="223"/>
      <c r="D202" s="224"/>
      <c r="E202" s="157" t="s">
        <v>104</v>
      </c>
      <c r="F202" s="158">
        <v>0</v>
      </c>
      <c r="G202" s="169" t="s">
        <v>449</v>
      </c>
      <c r="H202" s="153"/>
      <c r="I202" s="160"/>
      <c r="K202"/>
    </row>
    <row r="203" spans="1:21" ht="20.25" customHeight="1" x14ac:dyDescent="0.55000000000000004">
      <c r="A203" s="226"/>
      <c r="B203" s="210" t="s">
        <v>471</v>
      </c>
      <c r="C203" s="213" t="s">
        <v>464</v>
      </c>
      <c r="D203" s="215" t="s">
        <v>101</v>
      </c>
      <c r="E203" s="142" t="s">
        <v>102</v>
      </c>
      <c r="F203" s="143">
        <v>0</v>
      </c>
      <c r="G203" s="144" t="s">
        <v>454</v>
      </c>
      <c r="H203" s="161"/>
      <c r="I203" s="145"/>
      <c r="K203"/>
      <c r="L203"/>
      <c r="M203"/>
      <c r="N203"/>
      <c r="O203"/>
      <c r="P203"/>
      <c r="Q203"/>
      <c r="R203"/>
      <c r="S203"/>
      <c r="T203"/>
      <c r="U203"/>
    </row>
    <row r="204" spans="1:21" ht="20.25" customHeight="1" x14ac:dyDescent="0.55000000000000004">
      <c r="A204" s="226"/>
      <c r="B204" s="211"/>
      <c r="C204" s="214"/>
      <c r="D204" s="216"/>
      <c r="E204" s="146" t="s">
        <v>104</v>
      </c>
      <c r="F204" s="156">
        <v>0</v>
      </c>
      <c r="G204" s="148" t="s">
        <v>450</v>
      </c>
      <c r="H204" s="153"/>
      <c r="I204" s="150"/>
      <c r="K204"/>
    </row>
    <row r="205" spans="1:21" ht="20.25" customHeight="1" x14ac:dyDescent="0.55000000000000004">
      <c r="A205" s="226"/>
      <c r="B205" s="211"/>
      <c r="C205" s="214"/>
      <c r="D205" s="217" t="s">
        <v>467</v>
      </c>
      <c r="E205" s="151" t="s">
        <v>102</v>
      </c>
      <c r="F205" s="152"/>
      <c r="G205" s="154"/>
      <c r="H205" s="153"/>
      <c r="I205" s="150"/>
      <c r="K205" s="162"/>
    </row>
    <row r="206" spans="1:21" ht="20.25" customHeight="1" x14ac:dyDescent="0.55000000000000004">
      <c r="A206" s="226"/>
      <c r="B206" s="211"/>
      <c r="C206" s="214"/>
      <c r="D206" s="218"/>
      <c r="E206" s="146" t="s">
        <v>104</v>
      </c>
      <c r="F206" s="156">
        <v>0</v>
      </c>
      <c r="G206" s="148" t="s">
        <v>452</v>
      </c>
      <c r="H206" s="153"/>
      <c r="I206" s="150"/>
      <c r="K206" s="163"/>
      <c r="L206"/>
      <c r="M206"/>
      <c r="N206"/>
      <c r="O206"/>
      <c r="P206"/>
      <c r="Q206"/>
      <c r="R206"/>
      <c r="S206"/>
      <c r="T206"/>
      <c r="U206"/>
    </row>
    <row r="207" spans="1:21" ht="20.25" customHeight="1" x14ac:dyDescent="0.55000000000000004">
      <c r="A207" s="226"/>
      <c r="B207" s="211"/>
      <c r="C207" s="214"/>
      <c r="D207" s="219" t="s">
        <v>468</v>
      </c>
      <c r="E207" s="151" t="s">
        <v>102</v>
      </c>
      <c r="F207" s="152"/>
      <c r="G207" s="154"/>
      <c r="H207" s="164"/>
      <c r="I207" s="150"/>
      <c r="K207" s="163"/>
    </row>
    <row r="208" spans="1:21" ht="20.25" customHeight="1" x14ac:dyDescent="0.55000000000000004">
      <c r="A208" s="226"/>
      <c r="B208" s="211"/>
      <c r="C208" s="214"/>
      <c r="D208" s="220"/>
      <c r="E208" s="146" t="s">
        <v>104</v>
      </c>
      <c r="F208" s="156">
        <v>0</v>
      </c>
      <c r="G208" s="148" t="s">
        <v>449</v>
      </c>
      <c r="H208" s="164"/>
      <c r="I208" s="150"/>
      <c r="K208" s="163"/>
    </row>
    <row r="209" spans="1:21" ht="20.25" customHeight="1" x14ac:dyDescent="0.55000000000000004">
      <c r="A209" s="226"/>
      <c r="B209" s="211"/>
      <c r="C209" s="221" t="s">
        <v>473</v>
      </c>
      <c r="D209" s="222"/>
      <c r="E209" s="146" t="s">
        <v>102</v>
      </c>
      <c r="F209" s="156">
        <v>0</v>
      </c>
      <c r="G209" s="148" t="s">
        <v>454</v>
      </c>
      <c r="H209" s="164"/>
      <c r="I209" s="150"/>
      <c r="K209" s="163"/>
      <c r="L209"/>
      <c r="M209"/>
      <c r="N209"/>
      <c r="O209"/>
      <c r="P209"/>
      <c r="Q209"/>
      <c r="R209"/>
      <c r="S209"/>
      <c r="T209"/>
      <c r="U209"/>
    </row>
    <row r="210" spans="1:21" ht="20.25" customHeight="1" thickBot="1" x14ac:dyDescent="0.6">
      <c r="A210" s="227"/>
      <c r="B210" s="212"/>
      <c r="C210" s="223"/>
      <c r="D210" s="224"/>
      <c r="E210" s="157" t="s">
        <v>104</v>
      </c>
      <c r="F210" s="165">
        <v>0</v>
      </c>
      <c r="G210" s="166" t="s">
        <v>449</v>
      </c>
      <c r="H210" s="167"/>
      <c r="I210" s="160"/>
      <c r="K210" s="163"/>
    </row>
    <row r="211" spans="1:21" ht="20.25" customHeight="1" x14ac:dyDescent="0.55000000000000004">
      <c r="A211" s="225">
        <v>45816</v>
      </c>
      <c r="B211" s="228" t="s">
        <v>463</v>
      </c>
      <c r="C211" s="213" t="s">
        <v>464</v>
      </c>
      <c r="D211" s="215" t="s">
        <v>101</v>
      </c>
      <c r="E211" s="142" t="s">
        <v>102</v>
      </c>
      <c r="F211" s="143">
        <v>102</v>
      </c>
      <c r="G211" s="144" t="s">
        <v>484</v>
      </c>
      <c r="H211" s="144" t="s">
        <v>484</v>
      </c>
      <c r="I211" s="145"/>
    </row>
    <row r="212" spans="1:21" ht="20.25" customHeight="1" x14ac:dyDescent="0.55000000000000004">
      <c r="A212" s="226"/>
      <c r="B212" s="229"/>
      <c r="C212" s="214"/>
      <c r="D212" s="216"/>
      <c r="E212" s="146" t="s">
        <v>104</v>
      </c>
      <c r="F212" s="147">
        <v>0</v>
      </c>
      <c r="G212" s="148" t="s">
        <v>466</v>
      </c>
      <c r="H212" s="149" t="s">
        <v>466</v>
      </c>
      <c r="I212" s="150"/>
    </row>
    <row r="213" spans="1:21" ht="20.25" customHeight="1" x14ac:dyDescent="0.55000000000000004">
      <c r="A213" s="226"/>
      <c r="B213" s="229"/>
      <c r="C213" s="214"/>
      <c r="D213" s="217" t="s">
        <v>467</v>
      </c>
      <c r="E213" s="151" t="s">
        <v>102</v>
      </c>
      <c r="F213" s="152"/>
      <c r="G213" s="153"/>
      <c r="H213" s="153"/>
      <c r="I213" s="150"/>
    </row>
    <row r="214" spans="1:21" ht="20.25" customHeight="1" x14ac:dyDescent="0.55000000000000004">
      <c r="A214" s="226"/>
      <c r="B214" s="229"/>
      <c r="C214" s="214"/>
      <c r="D214" s="218"/>
      <c r="E214" s="146" t="s">
        <v>104</v>
      </c>
      <c r="F214" s="152"/>
      <c r="G214" s="153"/>
      <c r="H214" s="153"/>
      <c r="I214" s="150"/>
      <c r="K214" s="163"/>
    </row>
    <row r="215" spans="1:21" ht="20.25" customHeight="1" x14ac:dyDescent="0.8">
      <c r="A215" s="226"/>
      <c r="B215" s="229"/>
      <c r="C215" s="214"/>
      <c r="D215" s="219" t="s">
        <v>468</v>
      </c>
      <c r="E215" s="146" t="s">
        <v>102</v>
      </c>
      <c r="F215" s="152"/>
      <c r="G215" s="154"/>
      <c r="H215" s="154"/>
      <c r="I215" s="150"/>
      <c r="J215" s="135"/>
    </row>
    <row r="216" spans="1:21" ht="20.25" customHeight="1" x14ac:dyDescent="0.55000000000000004">
      <c r="A216" s="226"/>
      <c r="B216" s="229"/>
      <c r="C216" s="214"/>
      <c r="D216" s="231"/>
      <c r="E216" s="155" t="s">
        <v>104</v>
      </c>
      <c r="F216" s="156">
        <v>0</v>
      </c>
      <c r="G216" s="148" t="s">
        <v>449</v>
      </c>
      <c r="H216" s="149" t="s">
        <v>449</v>
      </c>
      <c r="I216" s="150"/>
    </row>
    <row r="217" spans="1:21" customFormat="1" ht="20.25" customHeight="1" x14ac:dyDescent="0.55000000000000004">
      <c r="A217" s="226"/>
      <c r="B217" s="229"/>
      <c r="C217" s="221" t="s">
        <v>470</v>
      </c>
      <c r="D217" s="232"/>
      <c r="E217" s="168" t="s">
        <v>102</v>
      </c>
      <c r="F217" s="152"/>
      <c r="G217" s="154"/>
      <c r="H217" s="153"/>
      <c r="I217" s="150"/>
      <c r="J217" s="136"/>
    </row>
    <row r="218" spans="1:21" ht="20.25" customHeight="1" thickBot="1" x14ac:dyDescent="0.6">
      <c r="A218" s="226"/>
      <c r="B218" s="230"/>
      <c r="C218" s="223"/>
      <c r="D218" s="224"/>
      <c r="E218" s="157" t="s">
        <v>104</v>
      </c>
      <c r="F218" s="158">
        <v>0</v>
      </c>
      <c r="G218" s="169" t="s">
        <v>449</v>
      </c>
      <c r="H218" s="153"/>
      <c r="I218" s="160"/>
      <c r="K218"/>
    </row>
    <row r="219" spans="1:21" ht="20.25" customHeight="1" x14ac:dyDescent="0.55000000000000004">
      <c r="A219" s="226"/>
      <c r="B219" s="210" t="s">
        <v>471</v>
      </c>
      <c r="C219" s="213" t="s">
        <v>464</v>
      </c>
      <c r="D219" s="215" t="s">
        <v>101</v>
      </c>
      <c r="E219" s="142" t="s">
        <v>102</v>
      </c>
      <c r="F219" s="143">
        <v>3</v>
      </c>
      <c r="G219" s="144" t="s">
        <v>453</v>
      </c>
      <c r="H219" s="161"/>
      <c r="I219" s="145"/>
      <c r="K219"/>
      <c r="L219"/>
      <c r="M219"/>
      <c r="N219"/>
      <c r="O219"/>
      <c r="P219"/>
      <c r="Q219"/>
      <c r="R219"/>
      <c r="S219"/>
      <c r="T219"/>
      <c r="U219"/>
    </row>
    <row r="220" spans="1:21" ht="20.25" customHeight="1" x14ac:dyDescent="0.55000000000000004">
      <c r="A220" s="226"/>
      <c r="B220" s="211"/>
      <c r="C220" s="214"/>
      <c r="D220" s="216"/>
      <c r="E220" s="146" t="s">
        <v>104</v>
      </c>
      <c r="F220" s="156">
        <v>0</v>
      </c>
      <c r="G220" s="148" t="s">
        <v>450</v>
      </c>
      <c r="H220" s="153"/>
      <c r="I220" s="150"/>
      <c r="K220"/>
    </row>
    <row r="221" spans="1:21" ht="20.25" customHeight="1" x14ac:dyDescent="0.55000000000000004">
      <c r="A221" s="226"/>
      <c r="B221" s="211"/>
      <c r="C221" s="214"/>
      <c r="D221" s="217" t="s">
        <v>467</v>
      </c>
      <c r="E221" s="151" t="s">
        <v>102</v>
      </c>
      <c r="F221" s="152"/>
      <c r="G221" s="154"/>
      <c r="H221" s="153"/>
      <c r="I221" s="150"/>
      <c r="K221"/>
    </row>
    <row r="222" spans="1:21" ht="20.25" customHeight="1" x14ac:dyDescent="0.55000000000000004">
      <c r="A222" s="226"/>
      <c r="B222" s="211"/>
      <c r="C222" s="214"/>
      <c r="D222" s="218"/>
      <c r="E222" s="146" t="s">
        <v>104</v>
      </c>
      <c r="F222" s="156">
        <v>0</v>
      </c>
      <c r="G222" s="148" t="s">
        <v>452</v>
      </c>
      <c r="H222" s="153"/>
      <c r="I222" s="150"/>
      <c r="K222"/>
      <c r="L222"/>
      <c r="M222"/>
      <c r="N222"/>
      <c r="O222"/>
      <c r="P222"/>
      <c r="Q222"/>
      <c r="R222"/>
      <c r="S222"/>
      <c r="T222"/>
      <c r="U222"/>
    </row>
    <row r="223" spans="1:21" ht="20.25" customHeight="1" x14ac:dyDescent="0.55000000000000004">
      <c r="A223" s="226"/>
      <c r="B223" s="211"/>
      <c r="C223" s="214"/>
      <c r="D223" s="219" t="s">
        <v>468</v>
      </c>
      <c r="E223" s="151" t="s">
        <v>102</v>
      </c>
      <c r="F223" s="152"/>
      <c r="G223" s="154"/>
      <c r="H223" s="164"/>
      <c r="I223" s="150"/>
      <c r="K223"/>
      <c r="L223"/>
      <c r="M223"/>
      <c r="N223"/>
      <c r="O223"/>
      <c r="P223"/>
      <c r="Q223"/>
      <c r="R223"/>
      <c r="S223"/>
      <c r="T223"/>
      <c r="U223"/>
    </row>
    <row r="224" spans="1:21" ht="20.25" customHeight="1" x14ac:dyDescent="0.55000000000000004">
      <c r="A224" s="226"/>
      <c r="B224" s="211"/>
      <c r="C224" s="214"/>
      <c r="D224" s="220"/>
      <c r="E224" s="146" t="s">
        <v>104</v>
      </c>
      <c r="F224" s="156">
        <v>0</v>
      </c>
      <c r="G224" s="148" t="s">
        <v>449</v>
      </c>
      <c r="H224" s="164"/>
      <c r="I224" s="150"/>
      <c r="K224"/>
    </row>
    <row r="225" spans="1:21" ht="20.25" customHeight="1" x14ac:dyDescent="0.55000000000000004">
      <c r="A225" s="226"/>
      <c r="B225" s="211"/>
      <c r="C225" s="221" t="s">
        <v>473</v>
      </c>
      <c r="D225" s="222"/>
      <c r="E225" s="146" t="s">
        <v>102</v>
      </c>
      <c r="F225" s="156">
        <v>3</v>
      </c>
      <c r="G225" s="148" t="s">
        <v>485</v>
      </c>
      <c r="H225" s="164"/>
      <c r="I225" s="150"/>
      <c r="K225"/>
      <c r="L225"/>
      <c r="M225"/>
      <c r="N225"/>
      <c r="O225"/>
      <c r="P225"/>
      <c r="Q225"/>
      <c r="R225"/>
      <c r="S225"/>
      <c r="T225"/>
      <c r="U225"/>
    </row>
    <row r="226" spans="1:21" ht="20.25" customHeight="1" thickBot="1" x14ac:dyDescent="0.6">
      <c r="A226" s="227"/>
      <c r="B226" s="212"/>
      <c r="C226" s="223"/>
      <c r="D226" s="224"/>
      <c r="E226" s="157" t="s">
        <v>104</v>
      </c>
      <c r="F226" s="165">
        <v>0</v>
      </c>
      <c r="G226" s="166" t="s">
        <v>449</v>
      </c>
      <c r="H226" s="167"/>
      <c r="I226" s="160"/>
      <c r="K226"/>
    </row>
    <row r="227" spans="1:21" ht="20.149999999999999" customHeight="1" x14ac:dyDescent="0.55000000000000004">
      <c r="A227" s="136" t="s">
        <v>107</v>
      </c>
      <c r="K227"/>
      <c r="L227"/>
      <c r="M227"/>
      <c r="N227"/>
      <c r="O227"/>
      <c r="P227"/>
      <c r="Q227"/>
      <c r="R227"/>
      <c r="S227"/>
      <c r="T227"/>
      <c r="U227"/>
    </row>
    <row r="228" spans="1:21" ht="20.149999999999999" customHeight="1" x14ac:dyDescent="0.55000000000000004">
      <c r="A228" s="136" t="s">
        <v>488</v>
      </c>
      <c r="K228"/>
    </row>
    <row r="229" spans="1:21" ht="20.149999999999999" customHeight="1" x14ac:dyDescent="0.55000000000000004">
      <c r="A229" s="136" t="s">
        <v>489</v>
      </c>
      <c r="K229" s="162"/>
    </row>
    <row r="230" spans="1:21" ht="20.149999999999999" customHeight="1" x14ac:dyDescent="0.55000000000000004">
      <c r="A230" s="136" t="s">
        <v>490</v>
      </c>
      <c r="K230" s="163"/>
      <c r="L230"/>
      <c r="M230"/>
      <c r="N230"/>
      <c r="O230"/>
      <c r="P230"/>
      <c r="Q230"/>
      <c r="R230"/>
      <c r="S230"/>
      <c r="T230"/>
      <c r="U230"/>
    </row>
    <row r="231" spans="1:21" ht="20.149999999999999" customHeight="1" x14ac:dyDescent="0.55000000000000004">
      <c r="A231" s="136" t="s">
        <v>491</v>
      </c>
      <c r="K231" s="163"/>
      <c r="L231"/>
      <c r="M231"/>
      <c r="N231"/>
      <c r="O231"/>
      <c r="P231"/>
      <c r="Q231"/>
      <c r="R231"/>
      <c r="S231"/>
      <c r="T231"/>
      <c r="U231"/>
    </row>
    <row r="232" spans="1:21" ht="20.149999999999999" customHeight="1" x14ac:dyDescent="0.55000000000000004">
      <c r="K232" s="163"/>
      <c r="L232"/>
      <c r="M232"/>
      <c r="N232"/>
      <c r="O232"/>
      <c r="P232"/>
      <c r="Q232"/>
      <c r="R232"/>
      <c r="S232"/>
      <c r="T232"/>
      <c r="U232"/>
    </row>
    <row r="233" spans="1:21" ht="20.149999999999999" customHeight="1" x14ac:dyDescent="0.55000000000000004">
      <c r="A233" s="233" t="s">
        <v>456</v>
      </c>
      <c r="B233" s="233"/>
      <c r="C233" s="233"/>
      <c r="D233" s="233"/>
      <c r="E233" s="233"/>
      <c r="F233" s="233"/>
      <c r="G233" s="233"/>
      <c r="H233" s="233"/>
      <c r="I233" s="233"/>
      <c r="K233" s="163"/>
    </row>
    <row r="234" spans="1:21" ht="20.149999999999999" customHeight="1" thickBot="1" x14ac:dyDescent="0.6">
      <c r="G234" s="138"/>
      <c r="H234" s="138"/>
      <c r="I234" s="138"/>
      <c r="K234" s="163"/>
    </row>
    <row r="235" spans="1:21" ht="20.149999999999999" customHeight="1" x14ac:dyDescent="0.55000000000000004">
      <c r="A235" s="234" t="s">
        <v>96</v>
      </c>
      <c r="B235" s="236" t="s">
        <v>457</v>
      </c>
      <c r="C235" s="236"/>
      <c r="D235" s="236"/>
      <c r="E235" s="236"/>
      <c r="F235" s="238" t="s">
        <v>458</v>
      </c>
      <c r="G235" s="240" t="s">
        <v>459</v>
      </c>
      <c r="H235" s="240"/>
      <c r="I235" s="241"/>
      <c r="K235" s="163"/>
      <c r="L235"/>
      <c r="M235"/>
      <c r="N235"/>
      <c r="O235"/>
      <c r="P235"/>
      <c r="Q235"/>
      <c r="R235"/>
      <c r="S235"/>
      <c r="T235"/>
      <c r="U235"/>
    </row>
    <row r="236" spans="1:21" ht="36.5" thickBot="1" x14ac:dyDescent="0.6">
      <c r="A236" s="235"/>
      <c r="B236" s="237"/>
      <c r="C236" s="237"/>
      <c r="D236" s="237"/>
      <c r="E236" s="237"/>
      <c r="F236" s="239"/>
      <c r="G236" s="139" t="s">
        <v>460</v>
      </c>
      <c r="H236" s="140" t="s">
        <v>461</v>
      </c>
      <c r="I236" s="141" t="s">
        <v>462</v>
      </c>
      <c r="K236" s="163"/>
    </row>
    <row r="237" spans="1:21" ht="20.25" customHeight="1" x14ac:dyDescent="0.55000000000000004">
      <c r="A237" s="225">
        <v>45781</v>
      </c>
      <c r="B237" s="228" t="s">
        <v>463</v>
      </c>
      <c r="C237" s="213" t="s">
        <v>464</v>
      </c>
      <c r="D237" s="215" t="s">
        <v>101</v>
      </c>
      <c r="E237" s="142" t="s">
        <v>102</v>
      </c>
      <c r="F237" s="143">
        <v>9464</v>
      </c>
      <c r="G237" s="144" t="s">
        <v>469</v>
      </c>
      <c r="H237" s="144" t="s">
        <v>469</v>
      </c>
      <c r="I237" s="145"/>
      <c r="K237"/>
      <c r="L237"/>
      <c r="M237"/>
      <c r="N237"/>
      <c r="O237"/>
      <c r="P237"/>
      <c r="Q237"/>
      <c r="R237"/>
      <c r="S237"/>
      <c r="T237"/>
      <c r="U237"/>
    </row>
    <row r="238" spans="1:21" ht="20.25" customHeight="1" x14ac:dyDescent="0.55000000000000004">
      <c r="A238" s="226"/>
      <c r="B238" s="229"/>
      <c r="C238" s="214"/>
      <c r="D238" s="216"/>
      <c r="E238" s="146" t="s">
        <v>104</v>
      </c>
      <c r="F238" s="147">
        <v>18</v>
      </c>
      <c r="G238" s="148" t="s">
        <v>466</v>
      </c>
      <c r="H238" s="149" t="s">
        <v>466</v>
      </c>
      <c r="I238" s="150"/>
      <c r="K238"/>
    </row>
    <row r="239" spans="1:21" ht="20.25" customHeight="1" x14ac:dyDescent="0.55000000000000004">
      <c r="A239" s="226"/>
      <c r="B239" s="229"/>
      <c r="C239" s="214"/>
      <c r="D239" s="217" t="s">
        <v>467</v>
      </c>
      <c r="E239" s="151" t="s">
        <v>102</v>
      </c>
      <c r="F239" s="152"/>
      <c r="G239" s="153"/>
      <c r="H239" s="153"/>
      <c r="I239" s="150"/>
      <c r="K239"/>
    </row>
    <row r="240" spans="1:21" ht="20.25" customHeight="1" x14ac:dyDescent="0.55000000000000004">
      <c r="A240" s="226"/>
      <c r="B240" s="229"/>
      <c r="C240" s="214"/>
      <c r="D240" s="218"/>
      <c r="E240" s="146" t="s">
        <v>104</v>
      </c>
      <c r="F240" s="152"/>
      <c r="G240" s="153"/>
      <c r="H240" s="153"/>
      <c r="I240" s="150"/>
      <c r="K240"/>
      <c r="M240"/>
      <c r="N240"/>
      <c r="O240"/>
      <c r="P240"/>
      <c r="Q240"/>
      <c r="R240"/>
      <c r="S240"/>
      <c r="T240"/>
      <c r="U240"/>
    </row>
    <row r="241" spans="1:21" ht="20.25" customHeight="1" x14ac:dyDescent="0.55000000000000004">
      <c r="A241" s="226"/>
      <c r="B241" s="229"/>
      <c r="C241" s="214"/>
      <c r="D241" s="219" t="s">
        <v>468</v>
      </c>
      <c r="E241" s="146" t="s">
        <v>102</v>
      </c>
      <c r="F241" s="152"/>
      <c r="G241" s="154"/>
      <c r="H241" s="154"/>
      <c r="I241" s="150"/>
      <c r="K241"/>
      <c r="L241"/>
      <c r="M241"/>
      <c r="N241"/>
      <c r="O241"/>
      <c r="P241"/>
      <c r="Q241"/>
      <c r="R241"/>
      <c r="S241"/>
      <c r="T241"/>
      <c r="U241"/>
    </row>
    <row r="242" spans="1:21" ht="20.25" customHeight="1" x14ac:dyDescent="0.55000000000000004">
      <c r="A242" s="226"/>
      <c r="B242" s="229"/>
      <c r="C242" s="214"/>
      <c r="D242" s="231"/>
      <c r="E242" s="155" t="s">
        <v>104</v>
      </c>
      <c r="F242" s="156">
        <v>1008</v>
      </c>
      <c r="G242" s="148" t="s">
        <v>449</v>
      </c>
      <c r="H242" s="149" t="s">
        <v>449</v>
      </c>
      <c r="I242" s="150"/>
      <c r="K242"/>
    </row>
    <row r="243" spans="1:21" ht="20.25" customHeight="1" x14ac:dyDescent="0.55000000000000004">
      <c r="A243" s="226"/>
      <c r="B243" s="229"/>
      <c r="C243" s="221" t="s">
        <v>470</v>
      </c>
      <c r="D243" s="232"/>
      <c r="E243" s="146" t="s">
        <v>102</v>
      </c>
      <c r="F243" s="152"/>
      <c r="G243" s="154"/>
      <c r="H243" s="153"/>
      <c r="I243" s="150"/>
      <c r="K243"/>
      <c r="L243"/>
      <c r="M243"/>
      <c r="N243"/>
      <c r="O243"/>
      <c r="P243"/>
      <c r="Q243"/>
      <c r="R243"/>
      <c r="S243"/>
      <c r="T243"/>
      <c r="U243"/>
    </row>
    <row r="244" spans="1:21" ht="20.25" customHeight="1" thickBot="1" x14ac:dyDescent="0.6">
      <c r="A244" s="226"/>
      <c r="B244" s="230"/>
      <c r="C244" s="223"/>
      <c r="D244" s="224"/>
      <c r="E244" s="157" t="s">
        <v>104</v>
      </c>
      <c r="F244" s="158">
        <v>53</v>
      </c>
      <c r="G244" s="159" t="s">
        <v>449</v>
      </c>
      <c r="H244" s="153"/>
      <c r="I244" s="160"/>
      <c r="K244"/>
    </row>
    <row r="245" spans="1:21" ht="20.25" customHeight="1" x14ac:dyDescent="0.55000000000000004">
      <c r="A245" s="226"/>
      <c r="B245" s="210" t="s">
        <v>471</v>
      </c>
      <c r="C245" s="213" t="s">
        <v>464</v>
      </c>
      <c r="D245" s="215" t="s">
        <v>101</v>
      </c>
      <c r="E245" s="142" t="s">
        <v>102</v>
      </c>
      <c r="F245" s="143">
        <v>7</v>
      </c>
      <c r="G245" s="144" t="s">
        <v>455</v>
      </c>
      <c r="H245" s="161"/>
      <c r="I245" s="145"/>
      <c r="K245"/>
      <c r="L245"/>
      <c r="M245"/>
      <c r="N245"/>
      <c r="O245"/>
      <c r="P245"/>
      <c r="Q245"/>
      <c r="R245"/>
      <c r="S245"/>
      <c r="T245"/>
      <c r="U245"/>
    </row>
    <row r="246" spans="1:21" ht="20.25" customHeight="1" x14ac:dyDescent="0.55000000000000004">
      <c r="A246" s="226"/>
      <c r="B246" s="211"/>
      <c r="C246" s="214"/>
      <c r="D246" s="216"/>
      <c r="E246" s="146" t="s">
        <v>104</v>
      </c>
      <c r="F246" s="156">
        <v>0</v>
      </c>
      <c r="G246" s="148" t="s">
        <v>450</v>
      </c>
      <c r="H246" s="153"/>
      <c r="I246" s="150"/>
      <c r="K246"/>
    </row>
    <row r="247" spans="1:21" ht="20.25" customHeight="1" x14ac:dyDescent="0.55000000000000004">
      <c r="A247" s="226"/>
      <c r="B247" s="211"/>
      <c r="C247" s="214"/>
      <c r="D247" s="217" t="s">
        <v>467</v>
      </c>
      <c r="E247" s="151" t="s">
        <v>102</v>
      </c>
      <c r="F247" s="152"/>
      <c r="G247" s="154"/>
      <c r="H247" s="153"/>
      <c r="I247" s="150"/>
      <c r="K247" s="162"/>
    </row>
    <row r="248" spans="1:21" ht="20.25" customHeight="1" x14ac:dyDescent="0.55000000000000004">
      <c r="A248" s="226"/>
      <c r="B248" s="211"/>
      <c r="C248" s="214"/>
      <c r="D248" s="218"/>
      <c r="E248" s="146" t="s">
        <v>104</v>
      </c>
      <c r="F248" s="156">
        <v>2</v>
      </c>
      <c r="G248" s="148" t="s">
        <v>449</v>
      </c>
      <c r="H248" s="153"/>
      <c r="I248" s="150"/>
      <c r="K248" s="163"/>
      <c r="L248"/>
      <c r="M248"/>
      <c r="N248"/>
      <c r="O248"/>
      <c r="P248"/>
      <c r="Q248"/>
      <c r="R248"/>
      <c r="S248"/>
      <c r="T248"/>
      <c r="U248"/>
    </row>
    <row r="249" spans="1:21" ht="20.25" customHeight="1" x14ac:dyDescent="0.55000000000000004">
      <c r="A249" s="226"/>
      <c r="B249" s="211"/>
      <c r="C249" s="214"/>
      <c r="D249" s="219" t="s">
        <v>468</v>
      </c>
      <c r="E249" s="151" t="s">
        <v>102</v>
      </c>
      <c r="F249" s="152"/>
      <c r="G249" s="154"/>
      <c r="H249" s="164"/>
      <c r="I249" s="150"/>
      <c r="K249" s="163"/>
    </row>
    <row r="250" spans="1:21" ht="20.25" customHeight="1" x14ac:dyDescent="0.55000000000000004">
      <c r="A250" s="226"/>
      <c r="B250" s="211"/>
      <c r="C250" s="214"/>
      <c r="D250" s="220"/>
      <c r="E250" s="146" t="s">
        <v>104</v>
      </c>
      <c r="F250" s="156">
        <v>749</v>
      </c>
      <c r="G250" s="148" t="s">
        <v>449</v>
      </c>
      <c r="H250" s="164"/>
      <c r="I250" s="150"/>
      <c r="K250" s="163"/>
    </row>
    <row r="251" spans="1:21" ht="20.25" customHeight="1" x14ac:dyDescent="0.55000000000000004">
      <c r="A251" s="226"/>
      <c r="B251" s="211"/>
      <c r="C251" s="221" t="s">
        <v>473</v>
      </c>
      <c r="D251" s="222"/>
      <c r="E251" s="146" t="s">
        <v>102</v>
      </c>
      <c r="F251" s="156">
        <v>7</v>
      </c>
      <c r="G251" s="148" t="s">
        <v>455</v>
      </c>
      <c r="H251" s="164"/>
      <c r="I251" s="150"/>
      <c r="K251" s="163"/>
      <c r="L251"/>
      <c r="M251"/>
      <c r="N251"/>
      <c r="O251"/>
      <c r="P251"/>
      <c r="Q251"/>
      <c r="R251"/>
      <c r="S251"/>
      <c r="T251"/>
      <c r="U251"/>
    </row>
    <row r="252" spans="1:21" ht="20.25" customHeight="1" thickBot="1" x14ac:dyDescent="0.6">
      <c r="A252" s="227"/>
      <c r="B252" s="212"/>
      <c r="C252" s="223"/>
      <c r="D252" s="224"/>
      <c r="E252" s="157" t="s">
        <v>104</v>
      </c>
      <c r="F252" s="165">
        <v>0</v>
      </c>
      <c r="G252" s="166" t="s">
        <v>449</v>
      </c>
      <c r="H252" s="167"/>
      <c r="I252" s="160"/>
      <c r="K252" s="163"/>
    </row>
    <row r="253" spans="1:21" ht="20.25" customHeight="1" x14ac:dyDescent="0.55000000000000004">
      <c r="A253" s="225">
        <v>45782</v>
      </c>
      <c r="B253" s="228" t="s">
        <v>463</v>
      </c>
      <c r="C253" s="213" t="s">
        <v>464</v>
      </c>
      <c r="D253" s="215" t="s">
        <v>101</v>
      </c>
      <c r="E253" s="142" t="s">
        <v>102</v>
      </c>
      <c r="F253" s="143">
        <v>2365</v>
      </c>
      <c r="G253" s="144" t="s">
        <v>486</v>
      </c>
      <c r="H253" s="144" t="s">
        <v>486</v>
      </c>
      <c r="I253" s="145"/>
      <c r="K253"/>
      <c r="L253"/>
      <c r="M253"/>
      <c r="N253"/>
      <c r="O253"/>
      <c r="P253"/>
      <c r="Q253"/>
      <c r="R253"/>
      <c r="S253"/>
      <c r="T253"/>
      <c r="U253"/>
    </row>
    <row r="254" spans="1:21" ht="20.25" customHeight="1" x14ac:dyDescent="0.55000000000000004">
      <c r="A254" s="226"/>
      <c r="B254" s="229"/>
      <c r="C254" s="214"/>
      <c r="D254" s="216"/>
      <c r="E254" s="146" t="s">
        <v>104</v>
      </c>
      <c r="F254" s="147">
        <v>1</v>
      </c>
      <c r="G254" s="148" t="s">
        <v>466</v>
      </c>
      <c r="H254" s="149" t="s">
        <v>466</v>
      </c>
      <c r="I254" s="150"/>
      <c r="K254"/>
    </row>
    <row r="255" spans="1:21" ht="20.25" customHeight="1" x14ac:dyDescent="0.55000000000000004">
      <c r="A255" s="226"/>
      <c r="B255" s="229"/>
      <c r="C255" s="214"/>
      <c r="D255" s="217" t="s">
        <v>467</v>
      </c>
      <c r="E255" s="151" t="s">
        <v>102</v>
      </c>
      <c r="F255" s="152"/>
      <c r="G255" s="153"/>
      <c r="H255" s="153"/>
      <c r="I255" s="150"/>
      <c r="K255"/>
    </row>
    <row r="256" spans="1:21" ht="20.25" customHeight="1" x14ac:dyDescent="0.55000000000000004">
      <c r="A256" s="226"/>
      <c r="B256" s="229"/>
      <c r="C256" s="214"/>
      <c r="D256" s="218"/>
      <c r="E256" s="146" t="s">
        <v>104</v>
      </c>
      <c r="F256" s="152"/>
      <c r="G256" s="153"/>
      <c r="H256" s="153"/>
      <c r="I256" s="150"/>
      <c r="K256"/>
      <c r="L256"/>
      <c r="M256"/>
      <c r="N256"/>
      <c r="O256"/>
      <c r="P256"/>
      <c r="Q256"/>
      <c r="R256"/>
      <c r="S256"/>
      <c r="T256"/>
      <c r="U256"/>
    </row>
    <row r="257" spans="1:21" ht="20.25" customHeight="1" x14ac:dyDescent="0.55000000000000004">
      <c r="A257" s="226"/>
      <c r="B257" s="229"/>
      <c r="C257" s="214"/>
      <c r="D257" s="219" t="s">
        <v>468</v>
      </c>
      <c r="E257" s="146" t="s">
        <v>102</v>
      </c>
      <c r="F257" s="152"/>
      <c r="G257" s="154"/>
      <c r="H257" s="154"/>
      <c r="I257" s="150"/>
      <c r="K257"/>
      <c r="L257"/>
      <c r="M257"/>
      <c r="N257"/>
      <c r="O257"/>
      <c r="P257"/>
      <c r="Q257"/>
      <c r="R257"/>
      <c r="S257"/>
      <c r="T257"/>
      <c r="U257"/>
    </row>
    <row r="258" spans="1:21" ht="20.25" customHeight="1" x14ac:dyDescent="0.55000000000000004">
      <c r="A258" s="226"/>
      <c r="B258" s="229"/>
      <c r="C258" s="214"/>
      <c r="D258" s="231"/>
      <c r="E258" s="155" t="s">
        <v>104</v>
      </c>
      <c r="F258" s="156">
        <v>10</v>
      </c>
      <c r="G258" s="148" t="s">
        <v>449</v>
      </c>
      <c r="H258" s="149" t="s">
        <v>449</v>
      </c>
      <c r="I258" s="150"/>
      <c r="K258"/>
    </row>
    <row r="259" spans="1:21" ht="20.25" customHeight="1" x14ac:dyDescent="0.55000000000000004">
      <c r="A259" s="226"/>
      <c r="B259" s="229"/>
      <c r="C259" s="221" t="s">
        <v>470</v>
      </c>
      <c r="D259" s="232"/>
      <c r="E259" s="168" t="s">
        <v>102</v>
      </c>
      <c r="F259" s="152"/>
      <c r="G259" s="154"/>
      <c r="H259" s="153"/>
      <c r="I259" s="150"/>
      <c r="K259"/>
      <c r="L259"/>
      <c r="M259"/>
      <c r="N259"/>
      <c r="O259"/>
      <c r="P259"/>
      <c r="Q259"/>
      <c r="R259"/>
      <c r="S259"/>
      <c r="T259"/>
      <c r="U259"/>
    </row>
    <row r="260" spans="1:21" ht="20.25" customHeight="1" thickBot="1" x14ac:dyDescent="0.6">
      <c r="A260" s="226"/>
      <c r="B260" s="230"/>
      <c r="C260" s="223"/>
      <c r="D260" s="224"/>
      <c r="E260" s="157" t="s">
        <v>104</v>
      </c>
      <c r="F260" s="158">
        <v>0</v>
      </c>
      <c r="G260" s="169" t="s">
        <v>449</v>
      </c>
      <c r="H260" s="153"/>
      <c r="I260" s="160"/>
      <c r="K260"/>
    </row>
    <row r="261" spans="1:21" ht="20.25" customHeight="1" x14ac:dyDescent="0.55000000000000004">
      <c r="A261" s="226"/>
      <c r="B261" s="210" t="s">
        <v>471</v>
      </c>
      <c r="C261" s="213" t="s">
        <v>464</v>
      </c>
      <c r="D261" s="215" t="s">
        <v>101</v>
      </c>
      <c r="E261" s="142" t="s">
        <v>102</v>
      </c>
      <c r="F261" s="143">
        <v>5</v>
      </c>
      <c r="G261" s="144" t="s">
        <v>455</v>
      </c>
      <c r="H261" s="161"/>
      <c r="I261" s="145"/>
      <c r="K261"/>
      <c r="L261"/>
      <c r="M261"/>
      <c r="N261"/>
      <c r="O261"/>
      <c r="P261"/>
      <c r="Q261"/>
      <c r="R261"/>
      <c r="S261"/>
      <c r="T261"/>
      <c r="U261"/>
    </row>
    <row r="262" spans="1:21" ht="20.25" customHeight="1" x14ac:dyDescent="0.55000000000000004">
      <c r="A262" s="226"/>
      <c r="B262" s="211"/>
      <c r="C262" s="214"/>
      <c r="D262" s="216"/>
      <c r="E262" s="146" t="s">
        <v>104</v>
      </c>
      <c r="F262" s="156">
        <v>0</v>
      </c>
      <c r="G262" s="148" t="s">
        <v>450</v>
      </c>
      <c r="H262" s="153"/>
      <c r="I262" s="150"/>
      <c r="K262"/>
    </row>
    <row r="263" spans="1:21" ht="20.25" customHeight="1" x14ac:dyDescent="0.55000000000000004">
      <c r="A263" s="226"/>
      <c r="B263" s="211"/>
      <c r="C263" s="214"/>
      <c r="D263" s="217" t="s">
        <v>467</v>
      </c>
      <c r="E263" s="151" t="s">
        <v>102</v>
      </c>
      <c r="F263" s="152"/>
      <c r="G263" s="154"/>
      <c r="H263" s="153"/>
      <c r="I263" s="150"/>
      <c r="K263" s="162"/>
    </row>
    <row r="264" spans="1:21" ht="20.25" customHeight="1" x14ac:dyDescent="0.55000000000000004">
      <c r="A264" s="226"/>
      <c r="B264" s="211"/>
      <c r="C264" s="214"/>
      <c r="D264" s="218"/>
      <c r="E264" s="146" t="s">
        <v>104</v>
      </c>
      <c r="F264" s="156">
        <v>0</v>
      </c>
      <c r="G264" s="148" t="s">
        <v>449</v>
      </c>
      <c r="H264" s="153"/>
      <c r="I264" s="150"/>
      <c r="K264" s="163"/>
      <c r="L264"/>
      <c r="M264"/>
      <c r="N264"/>
      <c r="O264"/>
      <c r="P264"/>
      <c r="Q264"/>
      <c r="R264"/>
      <c r="S264"/>
      <c r="T264"/>
      <c r="U264"/>
    </row>
    <row r="265" spans="1:21" ht="20.25" customHeight="1" x14ac:dyDescent="0.55000000000000004">
      <c r="A265" s="226"/>
      <c r="B265" s="211"/>
      <c r="C265" s="214"/>
      <c r="D265" s="219" t="s">
        <v>468</v>
      </c>
      <c r="E265" s="151" t="s">
        <v>102</v>
      </c>
      <c r="F265" s="152"/>
      <c r="G265" s="154"/>
      <c r="H265" s="164"/>
      <c r="I265" s="150"/>
      <c r="K265" s="163"/>
    </row>
    <row r="266" spans="1:21" ht="20.25" customHeight="1" x14ac:dyDescent="0.55000000000000004">
      <c r="A266" s="226"/>
      <c r="B266" s="211"/>
      <c r="C266" s="214"/>
      <c r="D266" s="220"/>
      <c r="E266" s="146" t="s">
        <v>104</v>
      </c>
      <c r="F266" s="156">
        <v>0</v>
      </c>
      <c r="G266" s="148" t="s">
        <v>449</v>
      </c>
      <c r="H266" s="164"/>
      <c r="I266" s="150"/>
      <c r="K266" s="163"/>
    </row>
    <row r="267" spans="1:21" ht="20.25" customHeight="1" x14ac:dyDescent="0.55000000000000004">
      <c r="A267" s="226"/>
      <c r="B267" s="211"/>
      <c r="C267" s="221" t="s">
        <v>473</v>
      </c>
      <c r="D267" s="222"/>
      <c r="E267" s="146" t="s">
        <v>102</v>
      </c>
      <c r="F267" s="156">
        <v>0</v>
      </c>
      <c r="G267" s="148" t="s">
        <v>455</v>
      </c>
      <c r="H267" s="164"/>
      <c r="I267" s="150"/>
      <c r="K267" s="163"/>
      <c r="L267"/>
      <c r="M267"/>
      <c r="N267"/>
      <c r="O267"/>
      <c r="P267"/>
      <c r="Q267"/>
      <c r="R267"/>
      <c r="S267"/>
      <c r="T267"/>
      <c r="U267"/>
    </row>
    <row r="268" spans="1:21" ht="20.25" customHeight="1" thickBot="1" x14ac:dyDescent="0.6">
      <c r="A268" s="227"/>
      <c r="B268" s="212"/>
      <c r="C268" s="223"/>
      <c r="D268" s="224"/>
      <c r="E268" s="157" t="s">
        <v>104</v>
      </c>
      <c r="F268" s="165">
        <v>0</v>
      </c>
      <c r="G268" s="166" t="s">
        <v>449</v>
      </c>
      <c r="H268" s="167"/>
      <c r="I268" s="160"/>
      <c r="K268" s="163"/>
    </row>
    <row r="269" spans="1:21" ht="20.25" customHeight="1" x14ac:dyDescent="0.55000000000000004">
      <c r="A269" s="225">
        <v>45792</v>
      </c>
      <c r="B269" s="228" t="s">
        <v>463</v>
      </c>
      <c r="C269" s="213" t="s">
        <v>464</v>
      </c>
      <c r="D269" s="215" t="s">
        <v>101</v>
      </c>
      <c r="E269" s="142" t="s">
        <v>102</v>
      </c>
      <c r="F269" s="143">
        <v>2478</v>
      </c>
      <c r="G269" s="144" t="s">
        <v>486</v>
      </c>
      <c r="H269" s="144" t="s">
        <v>486</v>
      </c>
      <c r="I269" s="145"/>
    </row>
    <row r="270" spans="1:21" ht="20.25" customHeight="1" x14ac:dyDescent="0.55000000000000004">
      <c r="A270" s="226"/>
      <c r="B270" s="229"/>
      <c r="C270" s="214"/>
      <c r="D270" s="216"/>
      <c r="E270" s="146" t="s">
        <v>104</v>
      </c>
      <c r="F270" s="147">
        <v>5</v>
      </c>
      <c r="G270" s="148" t="s">
        <v>466</v>
      </c>
      <c r="H270" s="149" t="s">
        <v>466</v>
      </c>
      <c r="I270" s="150"/>
    </row>
    <row r="271" spans="1:21" ht="20.25" customHeight="1" x14ac:dyDescent="0.55000000000000004">
      <c r="A271" s="226"/>
      <c r="B271" s="229"/>
      <c r="C271" s="214"/>
      <c r="D271" s="217" t="s">
        <v>467</v>
      </c>
      <c r="E271" s="151" t="s">
        <v>102</v>
      </c>
      <c r="F271" s="152"/>
      <c r="G271" s="153"/>
      <c r="H271" s="153"/>
      <c r="I271" s="150"/>
    </row>
    <row r="272" spans="1:21" ht="20.25" customHeight="1" x14ac:dyDescent="0.55000000000000004">
      <c r="A272" s="226"/>
      <c r="B272" s="229"/>
      <c r="C272" s="214"/>
      <c r="D272" s="218"/>
      <c r="E272" s="146" t="s">
        <v>104</v>
      </c>
      <c r="F272" s="152"/>
      <c r="G272" s="153"/>
      <c r="H272" s="153"/>
      <c r="I272" s="150"/>
      <c r="K272" s="163"/>
    </row>
    <row r="273" spans="1:21" ht="20.25" customHeight="1" x14ac:dyDescent="0.55000000000000004">
      <c r="A273" s="226"/>
      <c r="B273" s="229"/>
      <c r="C273" s="214"/>
      <c r="D273" s="219" t="s">
        <v>468</v>
      </c>
      <c r="E273" s="146" t="s">
        <v>102</v>
      </c>
      <c r="F273" s="152"/>
      <c r="G273" s="154"/>
      <c r="H273" s="154"/>
      <c r="I273" s="150"/>
      <c r="K273" s="163"/>
    </row>
    <row r="274" spans="1:21" ht="20.25" customHeight="1" x14ac:dyDescent="0.55000000000000004">
      <c r="A274" s="226"/>
      <c r="B274" s="229"/>
      <c r="C274" s="214"/>
      <c r="D274" s="231"/>
      <c r="E274" s="155" t="s">
        <v>104</v>
      </c>
      <c r="F274" s="156">
        <v>760</v>
      </c>
      <c r="G274" s="148" t="s">
        <v>449</v>
      </c>
      <c r="H274" s="149" t="s">
        <v>449</v>
      </c>
      <c r="I274" s="150"/>
      <c r="K274" s="163"/>
    </row>
    <row r="275" spans="1:21" ht="20.25" customHeight="1" x14ac:dyDescent="0.55000000000000004">
      <c r="A275" s="226"/>
      <c r="B275" s="229"/>
      <c r="C275" s="221" t="s">
        <v>470</v>
      </c>
      <c r="D275" s="232"/>
      <c r="E275" s="168" t="s">
        <v>102</v>
      </c>
      <c r="F275" s="152"/>
      <c r="G275" s="154"/>
      <c r="H275" s="153"/>
      <c r="I275" s="150"/>
      <c r="K275" s="163"/>
    </row>
    <row r="276" spans="1:21" ht="20.25" customHeight="1" thickBot="1" x14ac:dyDescent="0.6">
      <c r="A276" s="226"/>
      <c r="B276" s="230"/>
      <c r="C276" s="223"/>
      <c r="D276" s="224"/>
      <c r="E276" s="157" t="s">
        <v>104</v>
      </c>
      <c r="F276" s="158">
        <v>34</v>
      </c>
      <c r="G276" s="169" t="s">
        <v>449</v>
      </c>
      <c r="H276" s="153"/>
      <c r="I276" s="160"/>
      <c r="K276" s="163"/>
    </row>
    <row r="277" spans="1:21" ht="20.25" customHeight="1" x14ac:dyDescent="0.55000000000000004">
      <c r="A277" s="226"/>
      <c r="B277" s="210" t="s">
        <v>471</v>
      </c>
      <c r="C277" s="213" t="s">
        <v>464</v>
      </c>
      <c r="D277" s="215" t="s">
        <v>101</v>
      </c>
      <c r="E277" s="142" t="s">
        <v>102</v>
      </c>
      <c r="F277" s="143">
        <v>0</v>
      </c>
      <c r="G277" s="144" t="s">
        <v>455</v>
      </c>
      <c r="H277" s="161"/>
      <c r="I277" s="145"/>
    </row>
    <row r="278" spans="1:21" ht="20.25" customHeight="1" x14ac:dyDescent="0.55000000000000004">
      <c r="A278" s="226"/>
      <c r="B278" s="211"/>
      <c r="C278" s="214"/>
      <c r="D278" s="216"/>
      <c r="E278" s="146" t="s">
        <v>104</v>
      </c>
      <c r="F278" s="156">
        <v>0</v>
      </c>
      <c r="G278" s="148" t="s">
        <v>450</v>
      </c>
      <c r="H278" s="153"/>
      <c r="I278" s="150"/>
    </row>
    <row r="279" spans="1:21" ht="20.25" customHeight="1" x14ac:dyDescent="0.55000000000000004">
      <c r="A279" s="226"/>
      <c r="B279" s="211"/>
      <c r="C279" s="214"/>
      <c r="D279" s="217" t="s">
        <v>467</v>
      </c>
      <c r="E279" s="151" t="s">
        <v>102</v>
      </c>
      <c r="F279" s="152"/>
      <c r="G279" s="154"/>
      <c r="H279" s="153"/>
      <c r="I279" s="150"/>
    </row>
    <row r="280" spans="1:21" ht="20.25" customHeight="1" x14ac:dyDescent="0.55000000000000004">
      <c r="A280" s="226"/>
      <c r="B280" s="211"/>
      <c r="C280" s="214"/>
      <c r="D280" s="218"/>
      <c r="E280" s="146" t="s">
        <v>104</v>
      </c>
      <c r="F280" s="156">
        <v>1</v>
      </c>
      <c r="G280" s="148" t="s">
        <v>452</v>
      </c>
      <c r="H280" s="153"/>
      <c r="I280" s="150"/>
    </row>
    <row r="281" spans="1:21" ht="20.25" customHeight="1" x14ac:dyDescent="0.55000000000000004">
      <c r="A281" s="226"/>
      <c r="B281" s="211"/>
      <c r="C281" s="214"/>
      <c r="D281" s="219" t="s">
        <v>468</v>
      </c>
      <c r="E281" s="151" t="s">
        <v>102</v>
      </c>
      <c r="F281" s="152"/>
      <c r="G281" s="154"/>
      <c r="H281" s="164"/>
      <c r="I281" s="150"/>
    </row>
    <row r="282" spans="1:21" ht="20.25" customHeight="1" x14ac:dyDescent="0.55000000000000004">
      <c r="A282" s="226"/>
      <c r="B282" s="211"/>
      <c r="C282" s="214"/>
      <c r="D282" s="220"/>
      <c r="E282" s="146" t="s">
        <v>104</v>
      </c>
      <c r="F282" s="156">
        <v>87</v>
      </c>
      <c r="G282" s="148" t="s">
        <v>449</v>
      </c>
      <c r="H282" s="164"/>
      <c r="I282" s="150"/>
    </row>
    <row r="283" spans="1:21" ht="20.25" customHeight="1" x14ac:dyDescent="0.55000000000000004">
      <c r="A283" s="226"/>
      <c r="B283" s="211"/>
      <c r="C283" s="221" t="s">
        <v>473</v>
      </c>
      <c r="D283" s="222"/>
      <c r="E283" s="146" t="s">
        <v>102</v>
      </c>
      <c r="F283" s="156">
        <v>0</v>
      </c>
      <c r="G283" s="148" t="s">
        <v>455</v>
      </c>
      <c r="H283" s="164"/>
      <c r="I283" s="150"/>
    </row>
    <row r="284" spans="1:21" ht="20.25" customHeight="1" thickBot="1" x14ac:dyDescent="0.6">
      <c r="A284" s="227"/>
      <c r="B284" s="212"/>
      <c r="C284" s="223"/>
      <c r="D284" s="224"/>
      <c r="E284" s="157" t="s">
        <v>104</v>
      </c>
      <c r="F284" s="165">
        <v>0</v>
      </c>
      <c r="G284" s="166" t="s">
        <v>449</v>
      </c>
      <c r="H284" s="167"/>
      <c r="I284" s="160"/>
    </row>
    <row r="285" spans="1:21" x14ac:dyDescent="0.55000000000000004">
      <c r="A285" s="136" t="s">
        <v>107</v>
      </c>
    </row>
    <row r="286" spans="1:21" ht="20.149999999999999" customHeight="1" x14ac:dyDescent="0.55000000000000004">
      <c r="A286" s="136" t="s">
        <v>488</v>
      </c>
      <c r="K286"/>
    </row>
    <row r="287" spans="1:21" ht="20.149999999999999" customHeight="1" x14ac:dyDescent="0.55000000000000004">
      <c r="A287" s="136" t="s">
        <v>489</v>
      </c>
      <c r="K287" s="162"/>
    </row>
    <row r="288" spans="1:21" ht="20.149999999999999" customHeight="1" x14ac:dyDescent="0.55000000000000004">
      <c r="A288" s="136" t="s">
        <v>490</v>
      </c>
      <c r="K288" s="163"/>
      <c r="L288"/>
      <c r="M288"/>
      <c r="N288"/>
      <c r="O288"/>
      <c r="P288"/>
      <c r="Q288"/>
      <c r="R288"/>
      <c r="S288"/>
      <c r="T288"/>
      <c r="U288"/>
    </row>
    <row r="289" spans="1:21" ht="20.149999999999999" customHeight="1" x14ac:dyDescent="0.55000000000000004">
      <c r="A289" s="136" t="s">
        <v>491</v>
      </c>
      <c r="K289" s="163"/>
      <c r="L289"/>
      <c r="M289"/>
      <c r="N289"/>
      <c r="O289"/>
      <c r="P289"/>
      <c r="Q289"/>
      <c r="R289"/>
      <c r="S289"/>
      <c r="T289"/>
      <c r="U289"/>
    </row>
    <row r="291" spans="1:21" ht="26.5" x14ac:dyDescent="0.55000000000000004">
      <c r="A291" s="233" t="s">
        <v>456</v>
      </c>
      <c r="B291" s="233"/>
      <c r="C291" s="233"/>
      <c r="D291" s="233"/>
      <c r="E291" s="233"/>
      <c r="F291" s="233"/>
      <c r="G291" s="233"/>
      <c r="H291" s="233"/>
      <c r="I291" s="233"/>
    </row>
    <row r="292" spans="1:21" ht="18.5" thickBot="1" x14ac:dyDescent="0.6">
      <c r="G292" s="138"/>
      <c r="H292" s="138"/>
      <c r="I292" s="138"/>
    </row>
    <row r="293" spans="1:21" x14ac:dyDescent="0.55000000000000004">
      <c r="A293" s="234" t="s">
        <v>96</v>
      </c>
      <c r="B293" s="236" t="s">
        <v>457</v>
      </c>
      <c r="C293" s="236"/>
      <c r="D293" s="236"/>
      <c r="E293" s="236"/>
      <c r="F293" s="238" t="s">
        <v>458</v>
      </c>
      <c r="G293" s="240" t="s">
        <v>459</v>
      </c>
      <c r="H293" s="240"/>
      <c r="I293" s="241"/>
    </row>
    <row r="294" spans="1:21" ht="36.5" thickBot="1" x14ac:dyDescent="0.6">
      <c r="A294" s="235"/>
      <c r="B294" s="237"/>
      <c r="C294" s="237"/>
      <c r="D294" s="237"/>
      <c r="E294" s="237"/>
      <c r="F294" s="239"/>
      <c r="G294" s="139" t="s">
        <v>460</v>
      </c>
      <c r="H294" s="140" t="s">
        <v>461</v>
      </c>
      <c r="I294" s="141" t="s">
        <v>462</v>
      </c>
    </row>
    <row r="295" spans="1:21" ht="20.25" customHeight="1" x14ac:dyDescent="0.55000000000000004">
      <c r="A295" s="225">
        <v>45773</v>
      </c>
      <c r="B295" s="228" t="s">
        <v>463</v>
      </c>
      <c r="C295" s="213" t="s">
        <v>464</v>
      </c>
      <c r="D295" s="215" t="s">
        <v>101</v>
      </c>
      <c r="E295" s="142" t="s">
        <v>102</v>
      </c>
      <c r="F295" s="143">
        <v>219</v>
      </c>
      <c r="G295" s="144" t="s">
        <v>466</v>
      </c>
      <c r="H295" s="144" t="s">
        <v>466</v>
      </c>
      <c r="I295" s="145"/>
    </row>
    <row r="296" spans="1:21" ht="20.25" customHeight="1" x14ac:dyDescent="0.55000000000000004">
      <c r="A296" s="226"/>
      <c r="B296" s="229"/>
      <c r="C296" s="214"/>
      <c r="D296" s="216"/>
      <c r="E296" s="146" t="s">
        <v>104</v>
      </c>
      <c r="F296" s="147">
        <v>0</v>
      </c>
      <c r="G296" s="148" t="s">
        <v>487</v>
      </c>
      <c r="H296" s="149" t="s">
        <v>487</v>
      </c>
      <c r="I296" s="150"/>
    </row>
    <row r="297" spans="1:21" ht="20.25" customHeight="1" x14ac:dyDescent="0.55000000000000004">
      <c r="A297" s="226"/>
      <c r="B297" s="229"/>
      <c r="C297" s="214"/>
      <c r="D297" s="217" t="s">
        <v>467</v>
      </c>
      <c r="E297" s="151" t="s">
        <v>102</v>
      </c>
      <c r="F297" s="152"/>
      <c r="G297" s="153"/>
      <c r="H297" s="153"/>
      <c r="I297" s="150"/>
    </row>
    <row r="298" spans="1:21" ht="20.25" customHeight="1" x14ac:dyDescent="0.55000000000000004">
      <c r="A298" s="226"/>
      <c r="B298" s="229"/>
      <c r="C298" s="214"/>
      <c r="D298" s="218"/>
      <c r="E298" s="146" t="s">
        <v>104</v>
      </c>
      <c r="F298" s="152"/>
      <c r="G298" s="153"/>
      <c r="H298" s="153"/>
      <c r="I298" s="150"/>
    </row>
    <row r="299" spans="1:21" ht="20.25" customHeight="1" x14ac:dyDescent="0.55000000000000004">
      <c r="A299" s="226"/>
      <c r="B299" s="229"/>
      <c r="C299" s="214"/>
      <c r="D299" s="219" t="s">
        <v>468</v>
      </c>
      <c r="E299" s="146" t="s">
        <v>102</v>
      </c>
      <c r="F299" s="152"/>
      <c r="G299" s="154"/>
      <c r="H299" s="154"/>
      <c r="I299" s="150"/>
    </row>
    <row r="300" spans="1:21" ht="20.25" customHeight="1" x14ac:dyDescent="0.55000000000000004">
      <c r="A300" s="226"/>
      <c r="B300" s="229"/>
      <c r="C300" s="214"/>
      <c r="D300" s="231"/>
      <c r="E300" s="155" t="s">
        <v>104</v>
      </c>
      <c r="F300" s="156">
        <v>0</v>
      </c>
      <c r="G300" s="148" t="s">
        <v>450</v>
      </c>
      <c r="H300" s="149" t="s">
        <v>450</v>
      </c>
      <c r="I300" s="150"/>
    </row>
    <row r="301" spans="1:21" ht="20.25" customHeight="1" x14ac:dyDescent="0.55000000000000004">
      <c r="A301" s="226"/>
      <c r="B301" s="229"/>
      <c r="C301" s="221" t="s">
        <v>470</v>
      </c>
      <c r="D301" s="232"/>
      <c r="E301" s="146" t="s">
        <v>102</v>
      </c>
      <c r="F301" s="152"/>
      <c r="G301" s="154"/>
      <c r="H301" s="153"/>
      <c r="I301" s="150"/>
    </row>
    <row r="302" spans="1:21" ht="20.25" customHeight="1" thickBot="1" x14ac:dyDescent="0.6">
      <c r="A302" s="226"/>
      <c r="B302" s="230"/>
      <c r="C302" s="223"/>
      <c r="D302" s="224"/>
      <c r="E302" s="157" t="s">
        <v>104</v>
      </c>
      <c r="F302" s="158">
        <v>0</v>
      </c>
      <c r="G302" s="159" t="s">
        <v>450</v>
      </c>
      <c r="H302" s="153"/>
      <c r="I302" s="160"/>
    </row>
    <row r="303" spans="1:21" ht="20.25" customHeight="1" x14ac:dyDescent="0.55000000000000004">
      <c r="A303" s="226"/>
      <c r="B303" s="210" t="s">
        <v>471</v>
      </c>
      <c r="C303" s="213" t="s">
        <v>464</v>
      </c>
      <c r="D303" s="215" t="s">
        <v>101</v>
      </c>
      <c r="E303" s="142" t="s">
        <v>102</v>
      </c>
      <c r="F303" s="143">
        <v>4</v>
      </c>
      <c r="G303" s="144" t="s">
        <v>449</v>
      </c>
      <c r="H303" s="161"/>
      <c r="I303" s="145"/>
    </row>
    <row r="304" spans="1:21" ht="20.25" customHeight="1" x14ac:dyDescent="0.55000000000000004">
      <c r="A304" s="226"/>
      <c r="B304" s="211"/>
      <c r="C304" s="214"/>
      <c r="D304" s="216"/>
      <c r="E304" s="146" t="s">
        <v>104</v>
      </c>
      <c r="F304" s="156">
        <v>0</v>
      </c>
      <c r="G304" s="148" t="s">
        <v>450</v>
      </c>
      <c r="H304" s="153"/>
      <c r="I304" s="150"/>
    </row>
    <row r="305" spans="1:9" ht="20.25" customHeight="1" x14ac:dyDescent="0.55000000000000004">
      <c r="A305" s="226"/>
      <c r="B305" s="211"/>
      <c r="C305" s="214"/>
      <c r="D305" s="217" t="s">
        <v>467</v>
      </c>
      <c r="E305" s="151" t="s">
        <v>102</v>
      </c>
      <c r="F305" s="152"/>
      <c r="G305" s="154"/>
      <c r="H305" s="153"/>
      <c r="I305" s="150"/>
    </row>
    <row r="306" spans="1:9" ht="20.25" customHeight="1" x14ac:dyDescent="0.55000000000000004">
      <c r="A306" s="226"/>
      <c r="B306" s="211"/>
      <c r="C306" s="214"/>
      <c r="D306" s="218"/>
      <c r="E306" s="146" t="s">
        <v>104</v>
      </c>
      <c r="F306" s="156">
        <v>0</v>
      </c>
      <c r="G306" s="148" t="s">
        <v>450</v>
      </c>
      <c r="H306" s="153"/>
      <c r="I306" s="150"/>
    </row>
    <row r="307" spans="1:9" ht="20.25" customHeight="1" x14ac:dyDescent="0.55000000000000004">
      <c r="A307" s="226"/>
      <c r="B307" s="211"/>
      <c r="C307" s="214"/>
      <c r="D307" s="219" t="s">
        <v>468</v>
      </c>
      <c r="E307" s="151" t="s">
        <v>102</v>
      </c>
      <c r="F307" s="152"/>
      <c r="G307" s="154"/>
      <c r="H307" s="164"/>
      <c r="I307" s="150"/>
    </row>
    <row r="308" spans="1:9" ht="20.25" customHeight="1" x14ac:dyDescent="0.55000000000000004">
      <c r="A308" s="226"/>
      <c r="B308" s="211"/>
      <c r="C308" s="214"/>
      <c r="D308" s="220"/>
      <c r="E308" s="146" t="s">
        <v>104</v>
      </c>
      <c r="F308" s="156">
        <v>0</v>
      </c>
      <c r="G308" s="148" t="s">
        <v>450</v>
      </c>
      <c r="H308" s="164"/>
      <c r="I308" s="150"/>
    </row>
    <row r="309" spans="1:9" ht="20.25" customHeight="1" x14ac:dyDescent="0.55000000000000004">
      <c r="A309" s="226"/>
      <c r="B309" s="211"/>
      <c r="C309" s="221" t="s">
        <v>473</v>
      </c>
      <c r="D309" s="222"/>
      <c r="E309" s="146" t="s">
        <v>102</v>
      </c>
      <c r="F309" s="156">
        <v>4</v>
      </c>
      <c r="G309" s="148" t="s">
        <v>449</v>
      </c>
      <c r="H309" s="164"/>
      <c r="I309" s="150"/>
    </row>
    <row r="310" spans="1:9" ht="20.25" customHeight="1" thickBot="1" x14ac:dyDescent="0.6">
      <c r="A310" s="227"/>
      <c r="B310" s="212"/>
      <c r="C310" s="223"/>
      <c r="D310" s="224"/>
      <c r="E310" s="157" t="s">
        <v>104</v>
      </c>
      <c r="F310" s="165">
        <v>0</v>
      </c>
      <c r="G310" s="166" t="s">
        <v>450</v>
      </c>
      <c r="H310" s="167"/>
      <c r="I310" s="160"/>
    </row>
    <row r="311" spans="1:9" ht="20.25" customHeight="1" x14ac:dyDescent="0.55000000000000004">
      <c r="A311" s="225">
        <v>45774</v>
      </c>
      <c r="B311" s="228" t="s">
        <v>463</v>
      </c>
      <c r="C311" s="213" t="s">
        <v>464</v>
      </c>
      <c r="D311" s="215" t="s">
        <v>101</v>
      </c>
      <c r="E311" s="142" t="s">
        <v>102</v>
      </c>
      <c r="F311" s="143">
        <v>14546</v>
      </c>
      <c r="G311" s="144" t="s">
        <v>452</v>
      </c>
      <c r="H311" s="144" t="s">
        <v>452</v>
      </c>
      <c r="I311" s="145"/>
    </row>
    <row r="312" spans="1:9" ht="20.25" customHeight="1" x14ac:dyDescent="0.55000000000000004">
      <c r="A312" s="226"/>
      <c r="B312" s="229"/>
      <c r="C312" s="214"/>
      <c r="D312" s="216"/>
      <c r="E312" s="146" t="s">
        <v>104</v>
      </c>
      <c r="F312" s="147">
        <v>36</v>
      </c>
      <c r="G312" s="148" t="s">
        <v>449</v>
      </c>
      <c r="H312" s="149" t="s">
        <v>449</v>
      </c>
      <c r="I312" s="150"/>
    </row>
    <row r="313" spans="1:9" ht="20.25" customHeight="1" x14ac:dyDescent="0.55000000000000004">
      <c r="A313" s="226"/>
      <c r="B313" s="229"/>
      <c r="C313" s="214"/>
      <c r="D313" s="217" t="s">
        <v>467</v>
      </c>
      <c r="E313" s="151" t="s">
        <v>102</v>
      </c>
      <c r="F313" s="152"/>
      <c r="G313" s="153"/>
      <c r="H313" s="153"/>
      <c r="I313" s="150"/>
    </row>
    <row r="314" spans="1:9" ht="20.25" customHeight="1" x14ac:dyDescent="0.55000000000000004">
      <c r="A314" s="226"/>
      <c r="B314" s="229"/>
      <c r="C314" s="214"/>
      <c r="D314" s="218"/>
      <c r="E314" s="146" t="s">
        <v>104</v>
      </c>
      <c r="F314" s="152"/>
      <c r="G314" s="153"/>
      <c r="H314" s="153"/>
      <c r="I314" s="150"/>
    </row>
    <row r="315" spans="1:9" ht="20.25" customHeight="1" x14ac:dyDescent="0.55000000000000004">
      <c r="A315" s="226"/>
      <c r="B315" s="229"/>
      <c r="C315" s="214"/>
      <c r="D315" s="219" t="s">
        <v>468</v>
      </c>
      <c r="E315" s="146" t="s">
        <v>102</v>
      </c>
      <c r="F315" s="152"/>
      <c r="G315" s="154"/>
      <c r="H315" s="154"/>
      <c r="I315" s="150"/>
    </row>
    <row r="316" spans="1:9" ht="20.25" customHeight="1" x14ac:dyDescent="0.55000000000000004">
      <c r="A316" s="226"/>
      <c r="B316" s="229"/>
      <c r="C316" s="214"/>
      <c r="D316" s="231"/>
      <c r="E316" s="155" t="s">
        <v>104</v>
      </c>
      <c r="F316" s="156">
        <v>2311</v>
      </c>
      <c r="G316" s="148" t="s">
        <v>449</v>
      </c>
      <c r="H316" s="149" t="s">
        <v>449</v>
      </c>
      <c r="I316" s="150"/>
    </row>
    <row r="317" spans="1:9" ht="20.25" customHeight="1" x14ac:dyDescent="0.55000000000000004">
      <c r="A317" s="226"/>
      <c r="B317" s="229"/>
      <c r="C317" s="221" t="s">
        <v>470</v>
      </c>
      <c r="D317" s="232"/>
      <c r="E317" s="168" t="s">
        <v>102</v>
      </c>
      <c r="F317" s="152"/>
      <c r="G317" s="154"/>
      <c r="H317" s="153"/>
      <c r="I317" s="150"/>
    </row>
    <row r="318" spans="1:9" ht="20.25" customHeight="1" thickBot="1" x14ac:dyDescent="0.6">
      <c r="A318" s="226"/>
      <c r="B318" s="230"/>
      <c r="C318" s="223"/>
      <c r="D318" s="224"/>
      <c r="E318" s="157" t="s">
        <v>104</v>
      </c>
      <c r="F318" s="158">
        <v>157</v>
      </c>
      <c r="G318" s="169" t="s">
        <v>449</v>
      </c>
      <c r="H318" s="153"/>
      <c r="I318" s="160"/>
    </row>
    <row r="319" spans="1:9" ht="20.25" customHeight="1" x14ac:dyDescent="0.55000000000000004">
      <c r="A319" s="226"/>
      <c r="B319" s="210" t="s">
        <v>471</v>
      </c>
      <c r="C319" s="213" t="s">
        <v>464</v>
      </c>
      <c r="D319" s="215" t="s">
        <v>101</v>
      </c>
      <c r="E319" s="142" t="s">
        <v>102</v>
      </c>
      <c r="F319" s="143">
        <v>10</v>
      </c>
      <c r="G319" s="144" t="s">
        <v>477</v>
      </c>
      <c r="H319" s="161"/>
      <c r="I319" s="145"/>
    </row>
    <row r="320" spans="1:9" ht="20.25" customHeight="1" x14ac:dyDescent="0.55000000000000004">
      <c r="A320" s="226"/>
      <c r="B320" s="211"/>
      <c r="C320" s="214"/>
      <c r="D320" s="216"/>
      <c r="E320" s="146" t="s">
        <v>104</v>
      </c>
      <c r="F320" s="156">
        <v>0</v>
      </c>
      <c r="G320" s="148" t="s">
        <v>450</v>
      </c>
      <c r="H320" s="153"/>
      <c r="I320" s="150"/>
    </row>
    <row r="321" spans="1:9" ht="20.25" customHeight="1" x14ac:dyDescent="0.55000000000000004">
      <c r="A321" s="226"/>
      <c r="B321" s="211"/>
      <c r="C321" s="214"/>
      <c r="D321" s="217" t="s">
        <v>467</v>
      </c>
      <c r="E321" s="151" t="s">
        <v>102</v>
      </c>
      <c r="F321" s="152"/>
      <c r="G321" s="154"/>
      <c r="H321" s="153"/>
      <c r="I321" s="150"/>
    </row>
    <row r="322" spans="1:9" ht="20.25" customHeight="1" x14ac:dyDescent="0.55000000000000004">
      <c r="A322" s="226"/>
      <c r="B322" s="211"/>
      <c r="C322" s="214"/>
      <c r="D322" s="218"/>
      <c r="E322" s="146" t="s">
        <v>104</v>
      </c>
      <c r="F322" s="156">
        <v>5</v>
      </c>
      <c r="G322" s="148" t="s">
        <v>449</v>
      </c>
      <c r="H322" s="153"/>
      <c r="I322" s="150"/>
    </row>
    <row r="323" spans="1:9" ht="20.25" customHeight="1" x14ac:dyDescent="0.55000000000000004">
      <c r="A323" s="226"/>
      <c r="B323" s="211"/>
      <c r="C323" s="214"/>
      <c r="D323" s="219" t="s">
        <v>468</v>
      </c>
      <c r="E323" s="151" t="s">
        <v>102</v>
      </c>
      <c r="F323" s="152"/>
      <c r="G323" s="154"/>
      <c r="H323" s="164"/>
      <c r="I323" s="150"/>
    </row>
    <row r="324" spans="1:9" ht="20.25" customHeight="1" x14ac:dyDescent="0.55000000000000004">
      <c r="A324" s="226"/>
      <c r="B324" s="211"/>
      <c r="C324" s="214"/>
      <c r="D324" s="220"/>
      <c r="E324" s="146" t="s">
        <v>104</v>
      </c>
      <c r="F324" s="156">
        <v>220</v>
      </c>
      <c r="G324" s="148" t="s">
        <v>449</v>
      </c>
      <c r="H324" s="164"/>
      <c r="I324" s="150"/>
    </row>
    <row r="325" spans="1:9" ht="20.25" customHeight="1" x14ac:dyDescent="0.55000000000000004">
      <c r="A325" s="226"/>
      <c r="B325" s="211"/>
      <c r="C325" s="221" t="s">
        <v>473</v>
      </c>
      <c r="D325" s="222"/>
      <c r="E325" s="146" t="s">
        <v>102</v>
      </c>
      <c r="F325" s="156">
        <v>4</v>
      </c>
      <c r="G325" s="148" t="s">
        <v>449</v>
      </c>
      <c r="H325" s="164"/>
      <c r="I325" s="150"/>
    </row>
    <row r="326" spans="1:9" ht="20.25" customHeight="1" thickBot="1" x14ac:dyDescent="0.6">
      <c r="A326" s="227"/>
      <c r="B326" s="212"/>
      <c r="C326" s="223"/>
      <c r="D326" s="224"/>
      <c r="E326" s="157" t="s">
        <v>104</v>
      </c>
      <c r="F326" s="165">
        <v>1</v>
      </c>
      <c r="G326" s="166" t="s">
        <v>449</v>
      </c>
      <c r="H326" s="167"/>
      <c r="I326" s="160"/>
    </row>
    <row r="327" spans="1:9" ht="20.25" customHeight="1" x14ac:dyDescent="0.55000000000000004">
      <c r="A327" s="225">
        <v>45780</v>
      </c>
      <c r="B327" s="228" t="s">
        <v>463</v>
      </c>
      <c r="C327" s="213" t="s">
        <v>464</v>
      </c>
      <c r="D327" s="215" t="s">
        <v>101</v>
      </c>
      <c r="E327" s="142" t="s">
        <v>102</v>
      </c>
      <c r="F327" s="143">
        <v>3548</v>
      </c>
      <c r="G327" s="144" t="s">
        <v>469</v>
      </c>
      <c r="H327" s="144" t="s">
        <v>469</v>
      </c>
      <c r="I327" s="145"/>
    </row>
    <row r="328" spans="1:9" ht="20.25" customHeight="1" x14ac:dyDescent="0.55000000000000004">
      <c r="A328" s="226"/>
      <c r="B328" s="229"/>
      <c r="C328" s="214"/>
      <c r="D328" s="216"/>
      <c r="E328" s="146" t="s">
        <v>104</v>
      </c>
      <c r="F328" s="147">
        <v>0</v>
      </c>
      <c r="G328" s="148" t="s">
        <v>466</v>
      </c>
      <c r="H328" s="149" t="s">
        <v>466</v>
      </c>
      <c r="I328" s="150"/>
    </row>
    <row r="329" spans="1:9" ht="20.25" customHeight="1" x14ac:dyDescent="0.55000000000000004">
      <c r="A329" s="226"/>
      <c r="B329" s="229"/>
      <c r="C329" s="214"/>
      <c r="D329" s="217" t="s">
        <v>467</v>
      </c>
      <c r="E329" s="151" t="s">
        <v>102</v>
      </c>
      <c r="F329" s="152"/>
      <c r="G329" s="153"/>
      <c r="H329" s="153"/>
      <c r="I329" s="150"/>
    </row>
    <row r="330" spans="1:9" ht="20.25" customHeight="1" x14ac:dyDescent="0.55000000000000004">
      <c r="A330" s="226"/>
      <c r="B330" s="229"/>
      <c r="C330" s="214"/>
      <c r="D330" s="218"/>
      <c r="E330" s="146" t="s">
        <v>104</v>
      </c>
      <c r="F330" s="152"/>
      <c r="G330" s="153"/>
      <c r="H330" s="153"/>
      <c r="I330" s="150"/>
    </row>
    <row r="331" spans="1:9" ht="20.25" customHeight="1" x14ac:dyDescent="0.55000000000000004">
      <c r="A331" s="226"/>
      <c r="B331" s="229"/>
      <c r="C331" s="214"/>
      <c r="D331" s="219" t="s">
        <v>468</v>
      </c>
      <c r="E331" s="146" t="s">
        <v>102</v>
      </c>
      <c r="F331" s="152"/>
      <c r="G331" s="154"/>
      <c r="H331" s="154"/>
      <c r="I331" s="150"/>
    </row>
    <row r="332" spans="1:9" ht="20.25" customHeight="1" x14ac:dyDescent="0.55000000000000004">
      <c r="A332" s="226"/>
      <c r="B332" s="229"/>
      <c r="C332" s="214"/>
      <c r="D332" s="231"/>
      <c r="E332" s="155" t="s">
        <v>104</v>
      </c>
      <c r="F332" s="156">
        <v>0</v>
      </c>
      <c r="G332" s="148" t="s">
        <v>449</v>
      </c>
      <c r="H332" s="149" t="s">
        <v>449</v>
      </c>
      <c r="I332" s="150"/>
    </row>
    <row r="333" spans="1:9" ht="20.25" customHeight="1" x14ac:dyDescent="0.55000000000000004">
      <c r="A333" s="226"/>
      <c r="B333" s="229"/>
      <c r="C333" s="221" t="s">
        <v>470</v>
      </c>
      <c r="D333" s="232"/>
      <c r="E333" s="168" t="s">
        <v>102</v>
      </c>
      <c r="F333" s="152"/>
      <c r="G333" s="154"/>
      <c r="H333" s="153"/>
      <c r="I333" s="150"/>
    </row>
    <row r="334" spans="1:9" ht="20.25" customHeight="1" thickBot="1" x14ac:dyDescent="0.6">
      <c r="A334" s="226"/>
      <c r="B334" s="230"/>
      <c r="C334" s="223"/>
      <c r="D334" s="224"/>
      <c r="E334" s="157" t="s">
        <v>104</v>
      </c>
      <c r="F334" s="158">
        <v>0</v>
      </c>
      <c r="G334" s="169" t="s">
        <v>449</v>
      </c>
      <c r="H334" s="153"/>
      <c r="I334" s="160"/>
    </row>
    <row r="335" spans="1:9" ht="20.25" customHeight="1" x14ac:dyDescent="0.55000000000000004">
      <c r="A335" s="226"/>
      <c r="B335" s="210" t="s">
        <v>471</v>
      </c>
      <c r="C335" s="213" t="s">
        <v>464</v>
      </c>
      <c r="D335" s="215" t="s">
        <v>101</v>
      </c>
      <c r="E335" s="142" t="s">
        <v>102</v>
      </c>
      <c r="F335" s="143">
        <v>6</v>
      </c>
      <c r="G335" s="144" t="s">
        <v>451</v>
      </c>
      <c r="H335" s="161"/>
      <c r="I335" s="145"/>
    </row>
    <row r="336" spans="1:9" ht="20.25" customHeight="1" x14ac:dyDescent="0.55000000000000004">
      <c r="A336" s="226"/>
      <c r="B336" s="211"/>
      <c r="C336" s="214"/>
      <c r="D336" s="216"/>
      <c r="E336" s="146" t="s">
        <v>104</v>
      </c>
      <c r="F336" s="156">
        <v>0</v>
      </c>
      <c r="G336" s="148" t="s">
        <v>450</v>
      </c>
      <c r="H336" s="153"/>
      <c r="I336" s="150"/>
    </row>
    <row r="337" spans="1:21" ht="20.25" customHeight="1" x14ac:dyDescent="0.55000000000000004">
      <c r="A337" s="226"/>
      <c r="B337" s="211"/>
      <c r="C337" s="214"/>
      <c r="D337" s="217" t="s">
        <v>467</v>
      </c>
      <c r="E337" s="151" t="s">
        <v>102</v>
      </c>
      <c r="F337" s="152"/>
      <c r="G337" s="154"/>
      <c r="H337" s="153"/>
      <c r="I337" s="150"/>
    </row>
    <row r="338" spans="1:21" ht="20.25" customHeight="1" x14ac:dyDescent="0.55000000000000004">
      <c r="A338" s="226"/>
      <c r="B338" s="211"/>
      <c r="C338" s="214"/>
      <c r="D338" s="218"/>
      <c r="E338" s="146" t="s">
        <v>104</v>
      </c>
      <c r="F338" s="156">
        <v>0</v>
      </c>
      <c r="G338" s="148" t="s">
        <v>449</v>
      </c>
      <c r="H338" s="153"/>
      <c r="I338" s="150"/>
    </row>
    <row r="339" spans="1:21" ht="20.25" customHeight="1" x14ac:dyDescent="0.55000000000000004">
      <c r="A339" s="226"/>
      <c r="B339" s="211"/>
      <c r="C339" s="214"/>
      <c r="D339" s="219" t="s">
        <v>468</v>
      </c>
      <c r="E339" s="151" t="s">
        <v>102</v>
      </c>
      <c r="F339" s="152"/>
      <c r="G339" s="154"/>
      <c r="H339" s="164"/>
      <c r="I339" s="150"/>
    </row>
    <row r="340" spans="1:21" ht="20.25" customHeight="1" x14ac:dyDescent="0.55000000000000004">
      <c r="A340" s="226"/>
      <c r="B340" s="211"/>
      <c r="C340" s="214"/>
      <c r="D340" s="220"/>
      <c r="E340" s="146" t="s">
        <v>104</v>
      </c>
      <c r="F340" s="156">
        <v>0</v>
      </c>
      <c r="G340" s="148" t="s">
        <v>449</v>
      </c>
      <c r="H340" s="164"/>
      <c r="I340" s="150"/>
    </row>
    <row r="341" spans="1:21" ht="20.25" customHeight="1" x14ac:dyDescent="0.55000000000000004">
      <c r="A341" s="226"/>
      <c r="B341" s="211"/>
      <c r="C341" s="221" t="s">
        <v>473</v>
      </c>
      <c r="D341" s="222"/>
      <c r="E341" s="146" t="s">
        <v>102</v>
      </c>
      <c r="F341" s="156">
        <v>7</v>
      </c>
      <c r="G341" s="148" t="s">
        <v>451</v>
      </c>
      <c r="H341" s="164"/>
      <c r="I341" s="150"/>
    </row>
    <row r="342" spans="1:21" ht="20.25" customHeight="1" thickBot="1" x14ac:dyDescent="0.6">
      <c r="A342" s="227"/>
      <c r="B342" s="212"/>
      <c r="C342" s="223"/>
      <c r="D342" s="224"/>
      <c r="E342" s="157" t="s">
        <v>104</v>
      </c>
      <c r="F342" s="165">
        <v>0</v>
      </c>
      <c r="G342" s="166" t="s">
        <v>449</v>
      </c>
      <c r="H342" s="167"/>
      <c r="I342" s="160"/>
    </row>
    <row r="343" spans="1:21" x14ac:dyDescent="0.55000000000000004">
      <c r="A343" s="136" t="s">
        <v>107</v>
      </c>
    </row>
    <row r="344" spans="1:21" ht="20.149999999999999" customHeight="1" x14ac:dyDescent="0.55000000000000004">
      <c r="A344" s="136" t="s">
        <v>488</v>
      </c>
      <c r="K344"/>
    </row>
    <row r="345" spans="1:21" ht="20.149999999999999" customHeight="1" x14ac:dyDescent="0.55000000000000004">
      <c r="A345" s="136" t="s">
        <v>489</v>
      </c>
      <c r="K345" s="162"/>
    </row>
    <row r="346" spans="1:21" ht="20.149999999999999" customHeight="1" x14ac:dyDescent="0.55000000000000004">
      <c r="A346" s="136" t="s">
        <v>490</v>
      </c>
      <c r="K346" s="163"/>
      <c r="L346"/>
      <c r="M346"/>
      <c r="N346"/>
      <c r="O346"/>
      <c r="P346"/>
      <c r="Q346"/>
      <c r="R346"/>
      <c r="S346"/>
      <c r="T346"/>
      <c r="U346"/>
    </row>
    <row r="347" spans="1:21" ht="20.149999999999999" customHeight="1" x14ac:dyDescent="0.55000000000000004">
      <c r="A347" s="136" t="s">
        <v>491</v>
      </c>
      <c r="K347" s="163"/>
      <c r="L347"/>
      <c r="M347"/>
      <c r="N347"/>
      <c r="O347"/>
      <c r="P347"/>
      <c r="Q347"/>
      <c r="R347"/>
      <c r="S347"/>
      <c r="T347"/>
      <c r="U347"/>
    </row>
  </sheetData>
  <mergeCells count="264">
    <mergeCell ref="D9:D10"/>
    <mergeCell ref="C11:D12"/>
    <mergeCell ref="B13:B20"/>
    <mergeCell ref="C13:C18"/>
    <mergeCell ref="D13:D14"/>
    <mergeCell ref="D15:D16"/>
    <mergeCell ref="D17:D18"/>
    <mergeCell ref="C19:D20"/>
    <mergeCell ref="A1:I1"/>
    <mergeCell ref="A3:A4"/>
    <mergeCell ref="B3:E4"/>
    <mergeCell ref="F3:F4"/>
    <mergeCell ref="G3:I3"/>
    <mergeCell ref="A5:A20"/>
    <mergeCell ref="B5:B12"/>
    <mergeCell ref="C5:C10"/>
    <mergeCell ref="D5:D6"/>
    <mergeCell ref="D7:D8"/>
    <mergeCell ref="A37:A52"/>
    <mergeCell ref="B37:B44"/>
    <mergeCell ref="C37:C42"/>
    <mergeCell ref="D37:D38"/>
    <mergeCell ref="D39:D40"/>
    <mergeCell ref="D41:D42"/>
    <mergeCell ref="C43:D44"/>
    <mergeCell ref="A21:A36"/>
    <mergeCell ref="B21:B28"/>
    <mergeCell ref="C21:C26"/>
    <mergeCell ref="D21:D22"/>
    <mergeCell ref="D23:D24"/>
    <mergeCell ref="D25:D26"/>
    <mergeCell ref="C27:D28"/>
    <mergeCell ref="B29:B36"/>
    <mergeCell ref="C29:C34"/>
    <mergeCell ref="D29:D30"/>
    <mergeCell ref="B45:B52"/>
    <mergeCell ref="C45:C50"/>
    <mergeCell ref="D45:D46"/>
    <mergeCell ref="D47:D48"/>
    <mergeCell ref="D49:D50"/>
    <mergeCell ref="C51:D52"/>
    <mergeCell ref="D31:D32"/>
    <mergeCell ref="D33:D34"/>
    <mergeCell ref="C35:D36"/>
    <mergeCell ref="D67:D68"/>
    <mergeCell ref="C69:D70"/>
    <mergeCell ref="B71:B78"/>
    <mergeCell ref="C71:C76"/>
    <mergeCell ref="D71:D72"/>
    <mergeCell ref="D73:D74"/>
    <mergeCell ref="D75:D76"/>
    <mergeCell ref="C77:D78"/>
    <mergeCell ref="A59:I59"/>
    <mergeCell ref="A61:A62"/>
    <mergeCell ref="B61:E62"/>
    <mergeCell ref="F61:F62"/>
    <mergeCell ref="G61:I61"/>
    <mergeCell ref="A63:A78"/>
    <mergeCell ref="B63:B70"/>
    <mergeCell ref="C63:C68"/>
    <mergeCell ref="D63:D64"/>
    <mergeCell ref="D65:D66"/>
    <mergeCell ref="A95:A110"/>
    <mergeCell ref="B95:B102"/>
    <mergeCell ref="C95:C100"/>
    <mergeCell ref="D95:D96"/>
    <mergeCell ref="D97:D98"/>
    <mergeCell ref="D99:D100"/>
    <mergeCell ref="C101:D102"/>
    <mergeCell ref="A79:A94"/>
    <mergeCell ref="B79:B86"/>
    <mergeCell ref="C79:C84"/>
    <mergeCell ref="D79:D80"/>
    <mergeCell ref="D81:D82"/>
    <mergeCell ref="D83:D84"/>
    <mergeCell ref="C85:D86"/>
    <mergeCell ref="B87:B94"/>
    <mergeCell ref="C87:C92"/>
    <mergeCell ref="D87:D88"/>
    <mergeCell ref="B103:B110"/>
    <mergeCell ref="C103:C108"/>
    <mergeCell ref="D103:D104"/>
    <mergeCell ref="D105:D106"/>
    <mergeCell ref="D107:D108"/>
    <mergeCell ref="C109:D110"/>
    <mergeCell ref="D89:D90"/>
    <mergeCell ref="D91:D92"/>
    <mergeCell ref="C93:D94"/>
    <mergeCell ref="D125:D126"/>
    <mergeCell ref="C127:D128"/>
    <mergeCell ref="B129:B136"/>
    <mergeCell ref="C129:C134"/>
    <mergeCell ref="D129:D130"/>
    <mergeCell ref="D131:D132"/>
    <mergeCell ref="D133:D134"/>
    <mergeCell ref="C135:D136"/>
    <mergeCell ref="A117:I117"/>
    <mergeCell ref="A119:A120"/>
    <mergeCell ref="B119:E120"/>
    <mergeCell ref="F119:F120"/>
    <mergeCell ref="G119:I119"/>
    <mergeCell ref="A121:A136"/>
    <mergeCell ref="B121:B128"/>
    <mergeCell ref="C121:C126"/>
    <mergeCell ref="D121:D122"/>
    <mergeCell ref="D123:D124"/>
    <mergeCell ref="A153:A168"/>
    <mergeCell ref="B153:B160"/>
    <mergeCell ref="C153:C158"/>
    <mergeCell ref="D153:D154"/>
    <mergeCell ref="D155:D156"/>
    <mergeCell ref="D157:D158"/>
    <mergeCell ref="C159:D160"/>
    <mergeCell ref="A137:A152"/>
    <mergeCell ref="B137:B144"/>
    <mergeCell ref="C137:C142"/>
    <mergeCell ref="D137:D138"/>
    <mergeCell ref="D139:D140"/>
    <mergeCell ref="D141:D142"/>
    <mergeCell ref="C143:D144"/>
    <mergeCell ref="B145:B152"/>
    <mergeCell ref="C145:C150"/>
    <mergeCell ref="D145:D146"/>
    <mergeCell ref="B161:B168"/>
    <mergeCell ref="C161:C166"/>
    <mergeCell ref="D161:D162"/>
    <mergeCell ref="D163:D164"/>
    <mergeCell ref="D165:D166"/>
    <mergeCell ref="C167:D168"/>
    <mergeCell ref="D147:D148"/>
    <mergeCell ref="D149:D150"/>
    <mergeCell ref="C151:D152"/>
    <mergeCell ref="D183:D184"/>
    <mergeCell ref="C185:D186"/>
    <mergeCell ref="B187:B194"/>
    <mergeCell ref="C187:C192"/>
    <mergeCell ref="D187:D188"/>
    <mergeCell ref="D189:D190"/>
    <mergeCell ref="D191:D192"/>
    <mergeCell ref="C193:D194"/>
    <mergeCell ref="A175:I175"/>
    <mergeCell ref="A177:A178"/>
    <mergeCell ref="B177:E178"/>
    <mergeCell ref="F177:F178"/>
    <mergeCell ref="G177:I177"/>
    <mergeCell ref="A179:A194"/>
    <mergeCell ref="B179:B186"/>
    <mergeCell ref="C179:C184"/>
    <mergeCell ref="D179:D180"/>
    <mergeCell ref="D181:D182"/>
    <mergeCell ref="A211:A226"/>
    <mergeCell ref="B211:B218"/>
    <mergeCell ref="C211:C216"/>
    <mergeCell ref="D211:D212"/>
    <mergeCell ref="D213:D214"/>
    <mergeCell ref="D215:D216"/>
    <mergeCell ref="C217:D218"/>
    <mergeCell ref="A195:A210"/>
    <mergeCell ref="B195:B202"/>
    <mergeCell ref="C195:C200"/>
    <mergeCell ref="D195:D196"/>
    <mergeCell ref="D197:D198"/>
    <mergeCell ref="D199:D200"/>
    <mergeCell ref="C201:D202"/>
    <mergeCell ref="B203:B210"/>
    <mergeCell ref="C203:C208"/>
    <mergeCell ref="D203:D204"/>
    <mergeCell ref="B219:B226"/>
    <mergeCell ref="C219:C224"/>
    <mergeCell ref="D219:D220"/>
    <mergeCell ref="D221:D222"/>
    <mergeCell ref="D223:D224"/>
    <mergeCell ref="C225:D226"/>
    <mergeCell ref="D205:D206"/>
    <mergeCell ref="D207:D208"/>
    <mergeCell ref="C209:D210"/>
    <mergeCell ref="D241:D242"/>
    <mergeCell ref="C243:D244"/>
    <mergeCell ref="B245:B252"/>
    <mergeCell ref="C245:C250"/>
    <mergeCell ref="D245:D246"/>
    <mergeCell ref="D247:D248"/>
    <mergeCell ref="D249:D250"/>
    <mergeCell ref="C251:D252"/>
    <mergeCell ref="A233:I233"/>
    <mergeCell ref="A235:A236"/>
    <mergeCell ref="B235:E236"/>
    <mergeCell ref="F235:F236"/>
    <mergeCell ref="G235:I235"/>
    <mergeCell ref="A237:A252"/>
    <mergeCell ref="B237:B244"/>
    <mergeCell ref="C237:C242"/>
    <mergeCell ref="D237:D238"/>
    <mergeCell ref="D239:D240"/>
    <mergeCell ref="A269:A284"/>
    <mergeCell ref="B269:B276"/>
    <mergeCell ref="C269:C274"/>
    <mergeCell ref="D269:D270"/>
    <mergeCell ref="D271:D272"/>
    <mergeCell ref="D273:D274"/>
    <mergeCell ref="C275:D276"/>
    <mergeCell ref="A253:A268"/>
    <mergeCell ref="B253:B260"/>
    <mergeCell ref="C253:C258"/>
    <mergeCell ref="D253:D254"/>
    <mergeCell ref="D255:D256"/>
    <mergeCell ref="D257:D258"/>
    <mergeCell ref="C259:D260"/>
    <mergeCell ref="B261:B268"/>
    <mergeCell ref="C261:C266"/>
    <mergeCell ref="D261:D262"/>
    <mergeCell ref="B277:B284"/>
    <mergeCell ref="C277:C282"/>
    <mergeCell ref="D277:D278"/>
    <mergeCell ref="D279:D280"/>
    <mergeCell ref="D281:D282"/>
    <mergeCell ref="C283:D284"/>
    <mergeCell ref="D263:D264"/>
    <mergeCell ref="D265:D266"/>
    <mergeCell ref="C267:D268"/>
    <mergeCell ref="D299:D300"/>
    <mergeCell ref="C301:D302"/>
    <mergeCell ref="B303:B310"/>
    <mergeCell ref="C303:C308"/>
    <mergeCell ref="D303:D304"/>
    <mergeCell ref="D305:D306"/>
    <mergeCell ref="D307:D308"/>
    <mergeCell ref="C309:D310"/>
    <mergeCell ref="A291:I291"/>
    <mergeCell ref="A293:A294"/>
    <mergeCell ref="B293:E294"/>
    <mergeCell ref="F293:F294"/>
    <mergeCell ref="G293:I293"/>
    <mergeCell ref="A295:A310"/>
    <mergeCell ref="B295:B302"/>
    <mergeCell ref="C295:C300"/>
    <mergeCell ref="D295:D296"/>
    <mergeCell ref="D297:D298"/>
    <mergeCell ref="A327:A342"/>
    <mergeCell ref="B327:B334"/>
    <mergeCell ref="C327:C332"/>
    <mergeCell ref="D327:D328"/>
    <mergeCell ref="D329:D330"/>
    <mergeCell ref="D331:D332"/>
    <mergeCell ref="C333:D334"/>
    <mergeCell ref="A311:A326"/>
    <mergeCell ref="B311:B318"/>
    <mergeCell ref="C311:C316"/>
    <mergeCell ref="D311:D312"/>
    <mergeCell ref="D313:D314"/>
    <mergeCell ref="D315:D316"/>
    <mergeCell ref="C317:D318"/>
    <mergeCell ref="B319:B326"/>
    <mergeCell ref="C319:C324"/>
    <mergeCell ref="D319:D320"/>
    <mergeCell ref="B335:B342"/>
    <mergeCell ref="C335:C340"/>
    <mergeCell ref="D335:D336"/>
    <mergeCell ref="D337:D338"/>
    <mergeCell ref="D339:D340"/>
    <mergeCell ref="C341:D342"/>
    <mergeCell ref="D321:D322"/>
    <mergeCell ref="D323:D324"/>
    <mergeCell ref="C325:D326"/>
  </mergeCells>
  <phoneticPr fontId="2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41CEE-E970-4FA3-AB83-B002BDF07AE1}">
  <dimension ref="A1:Q99"/>
  <sheetViews>
    <sheetView view="pageBreakPreview" topLeftCell="B1" zoomScale="40" zoomScaleNormal="40" zoomScaleSheetLayoutView="40" workbookViewId="0">
      <selection activeCell="J18" sqref="J18"/>
    </sheetView>
  </sheetViews>
  <sheetFormatPr defaultColWidth="8" defaultRowHeight="21" x14ac:dyDescent="0.55000000000000004"/>
  <cols>
    <col min="1" max="1" width="5.08203125" style="28" hidden="1" customWidth="1"/>
    <col min="2" max="2" width="6.58203125" style="28" bestFit="1" customWidth="1"/>
    <col min="3" max="3" width="3.58203125" style="1" customWidth="1"/>
    <col min="4" max="6" width="14.58203125" style="28" customWidth="1"/>
    <col min="7" max="7" width="7" style="28" bestFit="1" customWidth="1"/>
    <col min="8" max="15" width="29.58203125" style="3" customWidth="1"/>
    <col min="16" max="16" width="8" style="28" customWidth="1"/>
    <col min="17" max="17" width="5.08203125" style="28" customWidth="1"/>
    <col min="18" max="16384" width="8" style="28"/>
  </cols>
  <sheetData>
    <row r="1" spans="1:17" ht="27.75" customHeight="1" x14ac:dyDescent="0.55000000000000004"/>
    <row r="2" spans="1:17" ht="39" customHeight="1" x14ac:dyDescent="0.55000000000000004">
      <c r="B2" s="202" t="s">
        <v>14</v>
      </c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</row>
    <row r="3" spans="1:17" ht="25.5" customHeight="1" x14ac:dyDescent="0.55000000000000004">
      <c r="B3" s="3"/>
      <c r="C3" s="3"/>
      <c r="D3" s="3"/>
      <c r="E3" s="3"/>
      <c r="F3" s="3"/>
      <c r="G3" s="3"/>
    </row>
    <row r="4" spans="1:17" ht="29.25" customHeight="1" x14ac:dyDescent="0.55000000000000004">
      <c r="B4" s="28" t="s">
        <v>17</v>
      </c>
    </row>
    <row r="5" spans="1:17" ht="29.25" customHeight="1" x14ac:dyDescent="0.55000000000000004">
      <c r="B5" s="1" t="s">
        <v>13</v>
      </c>
      <c r="C5" s="28"/>
      <c r="G5" s="3"/>
    </row>
    <row r="6" spans="1:17" ht="27" customHeight="1" x14ac:dyDescent="0.55000000000000004">
      <c r="B6" s="1"/>
      <c r="C6" s="28"/>
      <c r="G6" s="3"/>
    </row>
    <row r="7" spans="1:17" ht="21.75" customHeight="1" x14ac:dyDescent="0.55000000000000004">
      <c r="B7" s="1" t="s">
        <v>54</v>
      </c>
      <c r="E7" s="4"/>
      <c r="F7" s="4"/>
      <c r="G7" s="3"/>
    </row>
    <row r="8" spans="1:17" ht="29.25" customHeight="1" x14ac:dyDescent="0.55000000000000004">
      <c r="B8" s="1" t="s">
        <v>143</v>
      </c>
      <c r="G8" s="3"/>
    </row>
    <row r="9" spans="1:17" ht="30" customHeight="1" x14ac:dyDescent="0.55000000000000004">
      <c r="B9" s="203"/>
      <c r="C9" s="203"/>
      <c r="D9" s="203"/>
      <c r="E9" s="203"/>
      <c r="F9" s="203"/>
      <c r="G9" s="29"/>
      <c r="H9" s="29"/>
      <c r="I9" s="29"/>
      <c r="J9" s="29"/>
      <c r="K9" s="29"/>
      <c r="L9" s="29"/>
      <c r="M9" s="29"/>
      <c r="N9" s="29"/>
      <c r="O9" s="29" t="s">
        <v>55</v>
      </c>
    </row>
    <row r="10" spans="1:17" ht="30" customHeight="1" x14ac:dyDescent="0.55000000000000004">
      <c r="B10" s="242" t="s">
        <v>6</v>
      </c>
      <c r="C10" s="243"/>
      <c r="D10" s="243"/>
      <c r="E10" s="243"/>
      <c r="F10" s="243"/>
      <c r="G10" s="243"/>
      <c r="H10" s="178">
        <v>9</v>
      </c>
      <c r="I10" s="244"/>
      <c r="J10" s="178">
        <v>10</v>
      </c>
      <c r="K10" s="244"/>
      <c r="L10" s="178">
        <v>11</v>
      </c>
      <c r="M10" s="244"/>
      <c r="N10" s="178">
        <v>12</v>
      </c>
      <c r="O10" s="244"/>
    </row>
    <row r="11" spans="1:17" ht="45" customHeight="1" x14ac:dyDescent="0.55000000000000004">
      <c r="A11" s="72"/>
      <c r="B11" s="245" t="s">
        <v>9</v>
      </c>
      <c r="C11" s="185" t="s">
        <v>15</v>
      </c>
      <c r="D11" s="186"/>
      <c r="E11" s="186"/>
      <c r="F11" s="186"/>
      <c r="G11" s="248"/>
      <c r="H11" s="37" t="s">
        <v>144</v>
      </c>
      <c r="I11" s="37" t="s">
        <v>145</v>
      </c>
      <c r="J11" s="37" t="s">
        <v>146</v>
      </c>
      <c r="K11" s="37" t="s">
        <v>147</v>
      </c>
      <c r="L11" s="20"/>
      <c r="M11" s="37"/>
      <c r="N11" s="37"/>
      <c r="O11" s="37"/>
    </row>
    <row r="12" spans="1:17" ht="45" customHeight="1" x14ac:dyDescent="0.55000000000000004">
      <c r="A12" s="72"/>
      <c r="B12" s="246"/>
      <c r="C12" s="182"/>
      <c r="D12" s="183"/>
      <c r="E12" s="183"/>
      <c r="F12" s="183"/>
      <c r="G12" s="249"/>
      <c r="H12" s="38" t="s">
        <v>148</v>
      </c>
      <c r="I12" s="38" t="s">
        <v>34</v>
      </c>
      <c r="J12" s="38" t="s">
        <v>148</v>
      </c>
      <c r="K12" s="38" t="s">
        <v>34</v>
      </c>
      <c r="L12" s="21"/>
      <c r="M12" s="38"/>
      <c r="N12" s="38"/>
      <c r="O12" s="38"/>
    </row>
    <row r="13" spans="1:17" ht="45" customHeight="1" x14ac:dyDescent="0.55000000000000004">
      <c r="A13" s="72"/>
      <c r="B13" s="246"/>
      <c r="C13" s="190" t="s">
        <v>0</v>
      </c>
      <c r="D13" s="191"/>
      <c r="E13" s="191"/>
      <c r="F13" s="191"/>
      <c r="G13" s="250"/>
      <c r="H13" s="43">
        <v>45718</v>
      </c>
      <c r="I13" s="252" t="s">
        <v>35</v>
      </c>
      <c r="J13" s="43">
        <v>45745</v>
      </c>
      <c r="K13" s="252" t="s">
        <v>35</v>
      </c>
      <c r="L13" s="32"/>
      <c r="M13" s="32"/>
      <c r="N13" s="32"/>
      <c r="O13" s="43"/>
    </row>
    <row r="14" spans="1:17" ht="45" customHeight="1" x14ac:dyDescent="0.55000000000000004">
      <c r="A14" s="72"/>
      <c r="B14" s="246"/>
      <c r="C14" s="193"/>
      <c r="D14" s="194"/>
      <c r="E14" s="194"/>
      <c r="F14" s="194"/>
      <c r="G14" s="251"/>
      <c r="H14" s="7" t="s">
        <v>149</v>
      </c>
      <c r="I14" s="253"/>
      <c r="J14" s="7" t="s">
        <v>51</v>
      </c>
      <c r="K14" s="253"/>
      <c r="L14" s="16"/>
      <c r="M14" s="16"/>
      <c r="N14" s="7"/>
      <c r="O14" s="7"/>
    </row>
    <row r="15" spans="1:17" ht="45" customHeight="1" x14ac:dyDescent="0.55000000000000004">
      <c r="A15" s="72"/>
      <c r="B15" s="246"/>
      <c r="C15" s="190" t="s">
        <v>18</v>
      </c>
      <c r="D15" s="191"/>
      <c r="E15" s="191"/>
      <c r="F15" s="191"/>
      <c r="G15" s="250"/>
      <c r="H15" s="25">
        <v>0.52083333333333326</v>
      </c>
      <c r="I15" s="253"/>
      <c r="J15" s="17">
        <v>0.5625</v>
      </c>
      <c r="K15" s="253"/>
      <c r="L15" s="17"/>
      <c r="M15" s="17"/>
      <c r="N15" s="25"/>
      <c r="O15" s="25"/>
    </row>
    <row r="16" spans="1:17" ht="30" customHeight="1" x14ac:dyDescent="0.55000000000000004">
      <c r="A16" s="72"/>
      <c r="B16" s="246"/>
      <c r="C16" s="199"/>
      <c r="D16" s="200"/>
      <c r="E16" s="200"/>
      <c r="F16" s="200"/>
      <c r="G16" s="255"/>
      <c r="H16" s="26" t="s">
        <v>47</v>
      </c>
      <c r="I16" s="253"/>
      <c r="J16" s="26" t="s">
        <v>47</v>
      </c>
      <c r="K16" s="253"/>
      <c r="L16" s="18"/>
      <c r="M16" s="18"/>
      <c r="N16" s="26"/>
      <c r="O16" s="26"/>
    </row>
    <row r="17" spans="1:15" ht="45" customHeight="1" x14ac:dyDescent="0.55000000000000004">
      <c r="A17" s="72"/>
      <c r="B17" s="246"/>
      <c r="C17" s="193"/>
      <c r="D17" s="194"/>
      <c r="E17" s="194"/>
      <c r="F17" s="194"/>
      <c r="G17" s="251"/>
      <c r="H17" s="39">
        <v>0.54166666666666663</v>
      </c>
      <c r="I17" s="253"/>
      <c r="J17" s="19">
        <v>0.58333333333333337</v>
      </c>
      <c r="K17" s="253"/>
      <c r="L17" s="19"/>
      <c r="M17" s="19"/>
      <c r="N17" s="39"/>
      <c r="O17" s="39"/>
    </row>
    <row r="18" spans="1:15" s="3" customFormat="1" ht="90" customHeight="1" x14ac:dyDescent="0.55000000000000004">
      <c r="A18" s="72"/>
      <c r="B18" s="247"/>
      <c r="C18" s="178" t="s">
        <v>8</v>
      </c>
      <c r="D18" s="179"/>
      <c r="E18" s="179"/>
      <c r="F18" s="179"/>
      <c r="G18" s="244"/>
      <c r="H18" s="78" t="s">
        <v>56</v>
      </c>
      <c r="I18" s="254"/>
      <c r="J18" s="69" t="s">
        <v>150</v>
      </c>
      <c r="K18" s="254"/>
      <c r="L18" s="69"/>
      <c r="M18" s="81"/>
      <c r="N18" s="69"/>
      <c r="O18" s="69"/>
    </row>
    <row r="19" spans="1:15" ht="45" customHeight="1" x14ac:dyDescent="0.55000000000000004">
      <c r="B19" s="245" t="s">
        <v>5</v>
      </c>
      <c r="C19" s="8"/>
      <c r="D19" s="178" t="s">
        <v>23</v>
      </c>
      <c r="E19" s="179"/>
      <c r="F19" s="179"/>
      <c r="G19" s="70" t="s">
        <v>1</v>
      </c>
      <c r="H19" s="22">
        <v>297</v>
      </c>
      <c r="I19" s="22">
        <v>323</v>
      </c>
      <c r="J19" s="22">
        <v>286</v>
      </c>
      <c r="K19" s="22">
        <v>324</v>
      </c>
      <c r="L19" s="22"/>
      <c r="M19" s="22"/>
      <c r="N19" s="22"/>
      <c r="O19" s="9"/>
    </row>
    <row r="20" spans="1:15" ht="56.25" customHeight="1" x14ac:dyDescent="0.55000000000000004">
      <c r="B20" s="246"/>
      <c r="C20" s="10"/>
      <c r="D20" s="180" t="s">
        <v>24</v>
      </c>
      <c r="E20" s="256"/>
      <c r="F20" s="256"/>
      <c r="G20" s="70" t="s">
        <v>10</v>
      </c>
      <c r="H20" s="9">
        <v>71</v>
      </c>
      <c r="I20" s="22">
        <v>69</v>
      </c>
      <c r="J20" s="22">
        <v>61</v>
      </c>
      <c r="K20" s="22">
        <v>40</v>
      </c>
      <c r="L20" s="22"/>
      <c r="M20" s="22"/>
      <c r="N20" s="9"/>
      <c r="O20" s="9"/>
    </row>
    <row r="21" spans="1:15" ht="45" customHeight="1" x14ac:dyDescent="0.55000000000000004">
      <c r="B21" s="246"/>
      <c r="C21" s="10"/>
      <c r="D21" s="178" t="s">
        <v>25</v>
      </c>
      <c r="E21" s="179"/>
      <c r="F21" s="179"/>
      <c r="G21" s="70" t="s">
        <v>11</v>
      </c>
      <c r="H21" s="9">
        <v>-36</v>
      </c>
      <c r="I21" s="22">
        <v>-3</v>
      </c>
      <c r="J21" s="9">
        <v>-13</v>
      </c>
      <c r="K21" s="22">
        <v>1</v>
      </c>
      <c r="L21" s="22"/>
      <c r="M21" s="22"/>
      <c r="N21" s="9"/>
      <c r="O21" s="9"/>
    </row>
    <row r="22" spans="1:15" ht="45" customHeight="1" x14ac:dyDescent="0.55000000000000004">
      <c r="B22" s="246"/>
      <c r="C22" s="182" t="s">
        <v>12</v>
      </c>
      <c r="D22" s="179"/>
      <c r="E22" s="179"/>
      <c r="F22" s="179"/>
      <c r="G22" s="244"/>
      <c r="H22" s="22">
        <v>332</v>
      </c>
      <c r="I22" s="22">
        <v>389</v>
      </c>
      <c r="J22" s="22">
        <v>334</v>
      </c>
      <c r="K22" s="22">
        <v>365</v>
      </c>
      <c r="L22" s="22"/>
      <c r="M22" s="22"/>
      <c r="N22" s="22"/>
      <c r="O22" s="9"/>
    </row>
    <row r="23" spans="1:15" ht="45" customHeight="1" x14ac:dyDescent="0.55000000000000004">
      <c r="B23" s="246"/>
      <c r="C23" s="185" t="s">
        <v>26</v>
      </c>
      <c r="D23" s="186"/>
      <c r="E23" s="186"/>
      <c r="F23" s="186"/>
      <c r="G23" s="68" t="s">
        <v>3</v>
      </c>
      <c r="H23" s="23">
        <v>350</v>
      </c>
      <c r="I23" s="23">
        <v>389</v>
      </c>
      <c r="J23" s="23">
        <v>355</v>
      </c>
      <c r="K23" s="23">
        <v>365</v>
      </c>
      <c r="L23" s="23"/>
      <c r="M23" s="23"/>
      <c r="N23" s="23"/>
      <c r="O23" s="11"/>
    </row>
    <row r="24" spans="1:15" ht="45" customHeight="1" x14ac:dyDescent="0.55000000000000004">
      <c r="B24" s="246"/>
      <c r="C24" s="12"/>
      <c r="D24" s="257" t="s">
        <v>2</v>
      </c>
      <c r="E24" s="258"/>
      <c r="F24" s="258"/>
      <c r="G24" s="258"/>
      <c r="H24" s="24">
        <v>254</v>
      </c>
      <c r="I24" s="24">
        <v>220</v>
      </c>
      <c r="J24" s="24">
        <v>241</v>
      </c>
      <c r="K24" s="24">
        <v>195</v>
      </c>
      <c r="L24" s="24"/>
      <c r="M24" s="24"/>
      <c r="N24" s="24"/>
      <c r="O24" s="13"/>
    </row>
    <row r="25" spans="1:15" ht="69" customHeight="1" x14ac:dyDescent="0.55000000000000004">
      <c r="B25" s="247"/>
      <c r="C25" s="259" t="s">
        <v>28</v>
      </c>
      <c r="D25" s="260"/>
      <c r="E25" s="260"/>
      <c r="F25" s="260"/>
      <c r="G25" s="70" t="s">
        <v>4</v>
      </c>
      <c r="H25" s="22">
        <v>18</v>
      </c>
      <c r="I25" s="22">
        <v>0</v>
      </c>
      <c r="J25" s="22">
        <v>21</v>
      </c>
      <c r="K25" s="22">
        <v>0</v>
      </c>
      <c r="L25" s="22"/>
      <c r="M25" s="22"/>
      <c r="N25" s="22"/>
      <c r="O25" s="9"/>
    </row>
    <row r="26" spans="1:15" ht="28.25" customHeight="1" x14ac:dyDescent="0.55000000000000004">
      <c r="C26" s="28"/>
      <c r="E26" s="1" t="s">
        <v>22</v>
      </c>
      <c r="F26" s="1"/>
      <c r="H26" s="1"/>
      <c r="I26" s="28"/>
      <c r="J26" s="28"/>
      <c r="K26" s="28"/>
      <c r="L26" s="1" t="s">
        <v>92</v>
      </c>
      <c r="N26" s="80"/>
    </row>
    <row r="27" spans="1:15" ht="28.25" customHeight="1" x14ac:dyDescent="0.55000000000000004">
      <c r="C27" s="28"/>
      <c r="E27" s="1" t="s">
        <v>19</v>
      </c>
      <c r="F27" s="1"/>
      <c r="H27" s="1"/>
      <c r="I27" s="28"/>
      <c r="J27" s="28"/>
      <c r="K27" s="28"/>
      <c r="L27" s="1" t="s">
        <v>93</v>
      </c>
    </row>
    <row r="28" spans="1:15" ht="28.25" customHeight="1" x14ac:dyDescent="0.55000000000000004">
      <c r="C28" s="28"/>
      <c r="E28" s="1" t="s">
        <v>20</v>
      </c>
      <c r="F28" s="1"/>
      <c r="H28" s="1"/>
      <c r="I28" s="28"/>
      <c r="J28" s="28"/>
      <c r="K28" s="28"/>
      <c r="L28" s="1" t="s">
        <v>94</v>
      </c>
    </row>
    <row r="29" spans="1:15" ht="28.25" customHeight="1" x14ac:dyDescent="0.55000000000000004">
      <c r="C29" s="28"/>
      <c r="E29" s="1" t="s">
        <v>31</v>
      </c>
      <c r="F29" s="1"/>
      <c r="H29" s="1"/>
      <c r="I29" s="28"/>
      <c r="J29" s="28"/>
      <c r="K29" s="28"/>
    </row>
    <row r="30" spans="1:15" ht="28.25" customHeight="1" x14ac:dyDescent="0.55000000000000004">
      <c r="C30" s="28"/>
      <c r="E30" s="1" t="s">
        <v>21</v>
      </c>
      <c r="F30" s="1"/>
      <c r="H30" s="1"/>
      <c r="I30" s="28"/>
      <c r="J30" s="28"/>
      <c r="K30" s="28"/>
    </row>
    <row r="31" spans="1:15" ht="28.25" customHeight="1" x14ac:dyDescent="0.55000000000000004">
      <c r="C31" s="28"/>
      <c r="E31" s="1" t="s">
        <v>27</v>
      </c>
      <c r="F31" s="1"/>
      <c r="H31" s="1"/>
      <c r="I31" s="28"/>
      <c r="J31" s="28"/>
      <c r="K31" s="28"/>
    </row>
    <row r="32" spans="1:15" ht="28.25" customHeight="1" x14ac:dyDescent="0.55000000000000004">
      <c r="C32" s="28"/>
      <c r="E32" s="1" t="s">
        <v>52</v>
      </c>
      <c r="F32" s="1"/>
      <c r="H32" s="1"/>
      <c r="I32" s="28"/>
      <c r="J32" s="28"/>
      <c r="K32" s="28"/>
    </row>
    <row r="33" spans="1:17" ht="27.75" customHeight="1" x14ac:dyDescent="0.55000000000000004"/>
    <row r="34" spans="1:17" ht="27.75" customHeight="1" x14ac:dyDescent="0.55000000000000004"/>
    <row r="35" spans="1:17" ht="39" customHeight="1" x14ac:dyDescent="0.55000000000000004">
      <c r="B35" s="202" t="s">
        <v>14</v>
      </c>
      <c r="C35" s="202"/>
      <c r="D35" s="202"/>
      <c r="E35" s="202"/>
      <c r="F35" s="202"/>
      <c r="G35" s="202"/>
      <c r="H35" s="202"/>
      <c r="I35" s="202"/>
      <c r="J35" s="202"/>
      <c r="K35" s="202"/>
      <c r="L35" s="202"/>
      <c r="M35" s="202"/>
      <c r="N35" s="202"/>
      <c r="O35" s="202"/>
      <c r="P35" s="202"/>
      <c r="Q35" s="202"/>
    </row>
    <row r="36" spans="1:17" ht="25.5" customHeight="1" x14ac:dyDescent="0.55000000000000004">
      <c r="B36" s="3"/>
      <c r="C36" s="3"/>
      <c r="D36" s="3"/>
      <c r="E36" s="3"/>
      <c r="F36" s="3"/>
      <c r="G36" s="3"/>
    </row>
    <row r="37" spans="1:17" ht="29.25" customHeight="1" x14ac:dyDescent="0.55000000000000004">
      <c r="B37" s="28" t="s">
        <v>17</v>
      </c>
    </row>
    <row r="38" spans="1:17" ht="29.25" customHeight="1" x14ac:dyDescent="0.55000000000000004">
      <c r="B38" s="1" t="s">
        <v>13</v>
      </c>
      <c r="C38" s="28"/>
      <c r="G38" s="3"/>
    </row>
    <row r="39" spans="1:17" ht="27" customHeight="1" x14ac:dyDescent="0.55000000000000004">
      <c r="B39" s="1"/>
      <c r="C39" s="28"/>
      <c r="G39" s="3"/>
    </row>
    <row r="40" spans="1:17" ht="21.75" customHeight="1" x14ac:dyDescent="0.55000000000000004">
      <c r="B40" s="1" t="s">
        <v>54</v>
      </c>
      <c r="E40" s="4"/>
      <c r="F40" s="4"/>
      <c r="G40" s="3"/>
    </row>
    <row r="41" spans="1:17" ht="29.25" customHeight="1" x14ac:dyDescent="0.55000000000000004">
      <c r="B41" s="1" t="s">
        <v>143</v>
      </c>
      <c r="G41" s="3"/>
    </row>
    <row r="42" spans="1:17" ht="30" customHeight="1" x14ac:dyDescent="0.55000000000000004">
      <c r="B42" s="203"/>
      <c r="C42" s="203"/>
      <c r="D42" s="203"/>
      <c r="E42" s="203"/>
      <c r="F42" s="203"/>
      <c r="G42" s="29"/>
      <c r="H42" s="29"/>
      <c r="I42" s="29"/>
      <c r="J42" s="29"/>
      <c r="K42" s="29"/>
      <c r="L42" s="29"/>
      <c r="M42" s="29"/>
      <c r="N42" s="29"/>
      <c r="O42" s="29" t="s">
        <v>55</v>
      </c>
    </row>
    <row r="43" spans="1:17" ht="30" customHeight="1" x14ac:dyDescent="0.55000000000000004">
      <c r="B43" s="242" t="s">
        <v>6</v>
      </c>
      <c r="C43" s="243"/>
      <c r="D43" s="243"/>
      <c r="E43" s="243"/>
      <c r="F43" s="243"/>
      <c r="G43" s="243"/>
      <c r="H43" s="178">
        <v>5</v>
      </c>
      <c r="I43" s="244"/>
      <c r="J43" s="178">
        <v>6</v>
      </c>
      <c r="K43" s="244"/>
      <c r="L43" s="178">
        <v>7</v>
      </c>
      <c r="M43" s="244"/>
      <c r="N43" s="178">
        <v>8</v>
      </c>
      <c r="O43" s="244"/>
    </row>
    <row r="44" spans="1:17" ht="45" customHeight="1" x14ac:dyDescent="0.55000000000000004">
      <c r="A44" s="72"/>
      <c r="B44" s="245" t="s">
        <v>9</v>
      </c>
      <c r="C44" s="185" t="s">
        <v>15</v>
      </c>
      <c r="D44" s="186"/>
      <c r="E44" s="186"/>
      <c r="F44" s="186"/>
      <c r="G44" s="248"/>
      <c r="H44" s="37" t="s">
        <v>151</v>
      </c>
      <c r="I44" s="37" t="s">
        <v>152</v>
      </c>
      <c r="J44" s="37" t="s">
        <v>153</v>
      </c>
      <c r="K44" s="20" t="s">
        <v>154</v>
      </c>
      <c r="L44" s="20" t="s">
        <v>155</v>
      </c>
      <c r="M44" s="37" t="s">
        <v>156</v>
      </c>
      <c r="N44" s="37" t="s">
        <v>157</v>
      </c>
      <c r="O44" s="37" t="s">
        <v>158</v>
      </c>
    </row>
    <row r="45" spans="1:17" ht="45" customHeight="1" x14ac:dyDescent="0.55000000000000004">
      <c r="A45" s="72"/>
      <c r="B45" s="246"/>
      <c r="C45" s="182"/>
      <c r="D45" s="183"/>
      <c r="E45" s="183"/>
      <c r="F45" s="183"/>
      <c r="G45" s="249"/>
      <c r="H45" s="38" t="s">
        <v>148</v>
      </c>
      <c r="I45" s="38" t="s">
        <v>34</v>
      </c>
      <c r="J45" s="38" t="s">
        <v>148</v>
      </c>
      <c r="K45" s="38" t="s">
        <v>34</v>
      </c>
      <c r="L45" s="21" t="s">
        <v>148</v>
      </c>
      <c r="M45" s="38" t="s">
        <v>34</v>
      </c>
      <c r="N45" s="38" t="s">
        <v>148</v>
      </c>
      <c r="O45" s="38" t="s">
        <v>34</v>
      </c>
    </row>
    <row r="46" spans="1:17" ht="45" customHeight="1" x14ac:dyDescent="0.55000000000000004">
      <c r="A46" s="72"/>
      <c r="B46" s="246"/>
      <c r="C46" s="190" t="s">
        <v>0</v>
      </c>
      <c r="D46" s="191"/>
      <c r="E46" s="191"/>
      <c r="F46" s="191"/>
      <c r="G46" s="250"/>
      <c r="H46" s="43">
        <v>45416</v>
      </c>
      <c r="I46" s="252" t="s">
        <v>35</v>
      </c>
      <c r="J46" s="32">
        <v>45417</v>
      </c>
      <c r="K46" s="32">
        <v>45417</v>
      </c>
      <c r="L46" s="32">
        <v>45437</v>
      </c>
      <c r="M46" s="252" t="s">
        <v>35</v>
      </c>
      <c r="N46" s="32">
        <v>45536</v>
      </c>
      <c r="O46" s="252" t="s">
        <v>35</v>
      </c>
    </row>
    <row r="47" spans="1:17" ht="45" customHeight="1" x14ac:dyDescent="0.55000000000000004">
      <c r="A47" s="72"/>
      <c r="B47" s="246"/>
      <c r="C47" s="193"/>
      <c r="D47" s="194"/>
      <c r="E47" s="194"/>
      <c r="F47" s="194"/>
      <c r="G47" s="251"/>
      <c r="H47" s="7" t="s">
        <v>159</v>
      </c>
      <c r="I47" s="253"/>
      <c r="J47" s="16" t="s">
        <v>160</v>
      </c>
      <c r="K47" s="16" t="s">
        <v>161</v>
      </c>
      <c r="L47" s="16" t="s">
        <v>162</v>
      </c>
      <c r="M47" s="253"/>
      <c r="N47" s="7" t="s">
        <v>163</v>
      </c>
      <c r="O47" s="253"/>
    </row>
    <row r="48" spans="1:17" ht="45" customHeight="1" x14ac:dyDescent="0.55000000000000004">
      <c r="A48" s="72"/>
      <c r="B48" s="246"/>
      <c r="C48" s="190" t="s">
        <v>18</v>
      </c>
      <c r="D48" s="191"/>
      <c r="E48" s="191"/>
      <c r="F48" s="191"/>
      <c r="G48" s="250"/>
      <c r="H48" s="25">
        <v>0.5</v>
      </c>
      <c r="I48" s="253"/>
      <c r="J48" s="17">
        <v>0.45833333333333337</v>
      </c>
      <c r="K48" s="17">
        <v>0.375</v>
      </c>
      <c r="L48" s="17">
        <v>0.54166666666666663</v>
      </c>
      <c r="M48" s="253"/>
      <c r="N48" s="25">
        <v>0.47916666666666669</v>
      </c>
      <c r="O48" s="253"/>
    </row>
    <row r="49" spans="1:15" ht="30" customHeight="1" x14ac:dyDescent="0.55000000000000004">
      <c r="A49" s="72"/>
      <c r="B49" s="246"/>
      <c r="C49" s="199"/>
      <c r="D49" s="200"/>
      <c r="E49" s="200"/>
      <c r="F49" s="200"/>
      <c r="G49" s="255"/>
      <c r="H49" s="26" t="s">
        <v>47</v>
      </c>
      <c r="I49" s="253"/>
      <c r="J49" s="26" t="s">
        <v>47</v>
      </c>
      <c r="K49" s="26" t="s">
        <v>47</v>
      </c>
      <c r="L49" s="18" t="s">
        <v>47</v>
      </c>
      <c r="M49" s="253"/>
      <c r="N49" s="26" t="s">
        <v>47</v>
      </c>
      <c r="O49" s="253"/>
    </row>
    <row r="50" spans="1:15" ht="45" customHeight="1" x14ac:dyDescent="0.55000000000000004">
      <c r="A50" s="72"/>
      <c r="B50" s="246"/>
      <c r="C50" s="193"/>
      <c r="D50" s="194"/>
      <c r="E50" s="194"/>
      <c r="F50" s="194"/>
      <c r="G50" s="251"/>
      <c r="H50" s="39">
        <v>0.52083333333333337</v>
      </c>
      <c r="I50" s="253"/>
      <c r="J50" s="19">
        <v>0.47916666666666669</v>
      </c>
      <c r="K50" s="19">
        <v>0.39583333333333331</v>
      </c>
      <c r="L50" s="19">
        <v>0.5625</v>
      </c>
      <c r="M50" s="253"/>
      <c r="N50" s="39">
        <v>0.5</v>
      </c>
      <c r="O50" s="253"/>
    </row>
    <row r="51" spans="1:15" s="3" customFormat="1" ht="90" customHeight="1" x14ac:dyDescent="0.55000000000000004">
      <c r="A51" s="72"/>
      <c r="B51" s="247"/>
      <c r="C51" s="178" t="s">
        <v>8</v>
      </c>
      <c r="D51" s="179"/>
      <c r="E51" s="179"/>
      <c r="F51" s="179"/>
      <c r="G51" s="244"/>
      <c r="H51" s="78" t="s">
        <v>164</v>
      </c>
      <c r="I51" s="254"/>
      <c r="J51" s="69" t="s">
        <v>165</v>
      </c>
      <c r="K51" s="69">
        <v>31</v>
      </c>
      <c r="L51" s="69" t="s">
        <v>164</v>
      </c>
      <c r="M51" s="254"/>
      <c r="N51" s="69" t="s">
        <v>59</v>
      </c>
      <c r="O51" s="254"/>
    </row>
    <row r="52" spans="1:15" ht="45" customHeight="1" x14ac:dyDescent="0.55000000000000004">
      <c r="B52" s="245" t="s">
        <v>5</v>
      </c>
      <c r="C52" s="8"/>
      <c r="D52" s="178" t="s">
        <v>23</v>
      </c>
      <c r="E52" s="179"/>
      <c r="F52" s="179"/>
      <c r="G52" s="70" t="s">
        <v>1</v>
      </c>
      <c r="H52" s="22">
        <v>268</v>
      </c>
      <c r="I52" s="22">
        <v>246</v>
      </c>
      <c r="J52" s="22">
        <v>247</v>
      </c>
      <c r="K52" s="22">
        <v>239</v>
      </c>
      <c r="L52" s="22">
        <v>259</v>
      </c>
      <c r="M52" s="22">
        <v>261</v>
      </c>
      <c r="N52" s="22">
        <v>284</v>
      </c>
      <c r="O52" s="9">
        <v>331</v>
      </c>
    </row>
    <row r="53" spans="1:15" ht="56.25" customHeight="1" x14ac:dyDescent="0.55000000000000004">
      <c r="B53" s="246"/>
      <c r="C53" s="10"/>
      <c r="D53" s="180" t="s">
        <v>24</v>
      </c>
      <c r="E53" s="256"/>
      <c r="F53" s="256"/>
      <c r="G53" s="70" t="s">
        <v>10</v>
      </c>
      <c r="H53" s="9">
        <v>83</v>
      </c>
      <c r="I53" s="22">
        <v>68</v>
      </c>
      <c r="J53" s="22">
        <v>69</v>
      </c>
      <c r="K53" s="22">
        <v>43</v>
      </c>
      <c r="L53" s="22">
        <v>69</v>
      </c>
      <c r="M53" s="22">
        <v>71</v>
      </c>
      <c r="N53" s="9">
        <v>25</v>
      </c>
      <c r="O53" s="9">
        <v>31</v>
      </c>
    </row>
    <row r="54" spans="1:15" ht="45" customHeight="1" x14ac:dyDescent="0.55000000000000004">
      <c r="B54" s="246"/>
      <c r="C54" s="10"/>
      <c r="D54" s="178" t="s">
        <v>25</v>
      </c>
      <c r="E54" s="179"/>
      <c r="F54" s="179"/>
      <c r="G54" s="70" t="s">
        <v>11</v>
      </c>
      <c r="H54" s="9">
        <v>-35</v>
      </c>
      <c r="I54" s="22">
        <v>-18</v>
      </c>
      <c r="J54" s="9">
        <v>-29</v>
      </c>
      <c r="K54" s="22">
        <v>-35</v>
      </c>
      <c r="L54" s="22">
        <v>-4</v>
      </c>
      <c r="M54" s="22">
        <v>-7</v>
      </c>
      <c r="N54" s="9">
        <v>38</v>
      </c>
      <c r="O54" s="9">
        <v>36</v>
      </c>
    </row>
    <row r="55" spans="1:15" ht="45" customHeight="1" x14ac:dyDescent="0.55000000000000004">
      <c r="B55" s="246"/>
      <c r="C55" s="182" t="s">
        <v>12</v>
      </c>
      <c r="D55" s="179"/>
      <c r="E55" s="179"/>
      <c r="F55" s="179"/>
      <c r="G55" s="244"/>
      <c r="H55" s="22">
        <v>316</v>
      </c>
      <c r="I55" s="22">
        <v>296</v>
      </c>
      <c r="J55" s="22">
        <v>287</v>
      </c>
      <c r="K55" s="22">
        <v>247</v>
      </c>
      <c r="L55" s="22">
        <v>324</v>
      </c>
      <c r="M55" s="22">
        <v>325</v>
      </c>
      <c r="N55" s="22">
        <v>347</v>
      </c>
      <c r="O55" s="9">
        <v>398</v>
      </c>
    </row>
    <row r="56" spans="1:15" ht="45" customHeight="1" x14ac:dyDescent="0.55000000000000004">
      <c r="B56" s="246"/>
      <c r="C56" s="185" t="s">
        <v>26</v>
      </c>
      <c r="D56" s="186"/>
      <c r="E56" s="186"/>
      <c r="F56" s="186"/>
      <c r="G56" s="68" t="s">
        <v>3</v>
      </c>
      <c r="H56" s="23">
        <v>326</v>
      </c>
      <c r="I56" s="23">
        <v>296</v>
      </c>
      <c r="J56" s="23">
        <v>321</v>
      </c>
      <c r="K56" s="23">
        <v>278</v>
      </c>
      <c r="L56" s="23">
        <v>334</v>
      </c>
      <c r="M56" s="23">
        <v>325</v>
      </c>
      <c r="N56" s="23">
        <v>369</v>
      </c>
      <c r="O56" s="11">
        <v>398</v>
      </c>
    </row>
    <row r="57" spans="1:15" ht="45" customHeight="1" x14ac:dyDescent="0.55000000000000004">
      <c r="B57" s="246"/>
      <c r="C57" s="12"/>
      <c r="D57" s="257" t="s">
        <v>2</v>
      </c>
      <c r="E57" s="258"/>
      <c r="F57" s="258"/>
      <c r="G57" s="258"/>
      <c r="H57" s="24">
        <v>215</v>
      </c>
      <c r="I57" s="24">
        <v>188</v>
      </c>
      <c r="J57" s="24">
        <v>211</v>
      </c>
      <c r="K57" s="24">
        <v>152</v>
      </c>
      <c r="L57" s="24">
        <v>226</v>
      </c>
      <c r="M57" s="24">
        <v>183</v>
      </c>
      <c r="N57" s="24">
        <v>240</v>
      </c>
      <c r="O57" s="13">
        <v>239</v>
      </c>
    </row>
    <row r="58" spans="1:15" ht="69" customHeight="1" x14ac:dyDescent="0.55000000000000004">
      <c r="B58" s="247"/>
      <c r="C58" s="259" t="s">
        <v>28</v>
      </c>
      <c r="D58" s="260"/>
      <c r="E58" s="260"/>
      <c r="F58" s="260"/>
      <c r="G58" s="70" t="s">
        <v>4</v>
      </c>
      <c r="H58" s="22">
        <v>10</v>
      </c>
      <c r="I58" s="22">
        <v>0</v>
      </c>
      <c r="J58" s="22">
        <v>34</v>
      </c>
      <c r="K58" s="22">
        <v>31</v>
      </c>
      <c r="L58" s="22">
        <v>10</v>
      </c>
      <c r="M58" s="22">
        <v>0</v>
      </c>
      <c r="N58" s="22">
        <v>22</v>
      </c>
      <c r="O58" s="9">
        <v>0</v>
      </c>
    </row>
    <row r="59" spans="1:15" ht="28.25" customHeight="1" x14ac:dyDescent="0.55000000000000004">
      <c r="C59" s="28"/>
      <c r="E59" s="1" t="s">
        <v>22</v>
      </c>
      <c r="F59" s="1"/>
      <c r="H59" s="1"/>
      <c r="I59" s="28"/>
      <c r="J59" s="28"/>
      <c r="K59" s="28"/>
      <c r="L59" s="1" t="s">
        <v>92</v>
      </c>
      <c r="N59" s="80"/>
    </row>
    <row r="60" spans="1:15" ht="28.25" customHeight="1" x14ac:dyDescent="0.55000000000000004">
      <c r="C60" s="28"/>
      <c r="E60" s="1" t="s">
        <v>19</v>
      </c>
      <c r="F60" s="1"/>
      <c r="H60" s="1"/>
      <c r="I60" s="28"/>
      <c r="J60" s="28"/>
      <c r="K60" s="28"/>
      <c r="L60" s="1" t="s">
        <v>93</v>
      </c>
    </row>
    <row r="61" spans="1:15" ht="28.25" customHeight="1" x14ac:dyDescent="0.55000000000000004">
      <c r="C61" s="28"/>
      <c r="E61" s="1" t="s">
        <v>20</v>
      </c>
      <c r="F61" s="1"/>
      <c r="H61" s="1"/>
      <c r="I61" s="28"/>
      <c r="J61" s="28"/>
      <c r="K61" s="28"/>
      <c r="L61" s="1" t="s">
        <v>94</v>
      </c>
    </row>
    <row r="62" spans="1:15" ht="28.25" customHeight="1" x14ac:dyDescent="0.55000000000000004">
      <c r="C62" s="28"/>
      <c r="E62" s="1" t="s">
        <v>31</v>
      </c>
      <c r="F62" s="1"/>
      <c r="H62" s="1"/>
      <c r="I62" s="28"/>
      <c r="J62" s="28"/>
      <c r="K62" s="28"/>
    </row>
    <row r="63" spans="1:15" ht="28.25" customHeight="1" x14ac:dyDescent="0.55000000000000004">
      <c r="C63" s="28"/>
      <c r="E63" s="1" t="s">
        <v>21</v>
      </c>
      <c r="F63" s="1"/>
      <c r="H63" s="1"/>
      <c r="I63" s="28"/>
      <c r="J63" s="28"/>
      <c r="K63" s="28"/>
    </row>
    <row r="64" spans="1:15" ht="28.25" customHeight="1" x14ac:dyDescent="0.55000000000000004">
      <c r="C64" s="28"/>
      <c r="E64" s="1" t="s">
        <v>27</v>
      </c>
      <c r="F64" s="1"/>
      <c r="H64" s="1"/>
      <c r="I64" s="28"/>
      <c r="J64" s="28"/>
      <c r="K64" s="28"/>
    </row>
    <row r="65" spans="1:17" ht="28.25" customHeight="1" x14ac:dyDescent="0.55000000000000004">
      <c r="C65" s="28"/>
      <c r="E65" s="1" t="s">
        <v>52</v>
      </c>
      <c r="F65" s="1"/>
      <c r="H65" s="1"/>
      <c r="I65" s="28"/>
      <c r="J65" s="28"/>
      <c r="K65" s="28"/>
    </row>
    <row r="66" spans="1:17" ht="27.75" customHeight="1" x14ac:dyDescent="0.55000000000000004"/>
    <row r="67" spans="1:17" ht="27.75" customHeight="1" x14ac:dyDescent="0.55000000000000004"/>
    <row r="68" spans="1:17" ht="39" customHeight="1" x14ac:dyDescent="0.55000000000000004">
      <c r="B68" s="202" t="s">
        <v>14</v>
      </c>
      <c r="C68" s="202"/>
      <c r="D68" s="202"/>
      <c r="E68" s="202"/>
      <c r="F68" s="202"/>
      <c r="G68" s="202"/>
      <c r="H68" s="202"/>
      <c r="I68" s="202"/>
      <c r="J68" s="202"/>
      <c r="K68" s="202"/>
      <c r="L68" s="202"/>
      <c r="M68" s="202"/>
      <c r="N68" s="202"/>
      <c r="O68" s="202"/>
      <c r="P68" s="202"/>
      <c r="Q68" s="202"/>
    </row>
    <row r="69" spans="1:17" ht="25.5" customHeight="1" x14ac:dyDescent="0.55000000000000004">
      <c r="B69" s="3"/>
      <c r="C69" s="3"/>
      <c r="D69" s="3"/>
      <c r="E69" s="3"/>
      <c r="F69" s="3"/>
      <c r="G69" s="3"/>
    </row>
    <row r="70" spans="1:17" ht="29.25" customHeight="1" x14ac:dyDescent="0.55000000000000004">
      <c r="B70" s="28" t="s">
        <v>17</v>
      </c>
    </row>
    <row r="71" spans="1:17" ht="29.25" customHeight="1" x14ac:dyDescent="0.55000000000000004">
      <c r="B71" s="1" t="s">
        <v>13</v>
      </c>
      <c r="C71" s="28"/>
      <c r="G71" s="3"/>
    </row>
    <row r="72" spans="1:17" ht="27" customHeight="1" x14ac:dyDescent="0.55000000000000004">
      <c r="B72" s="1"/>
      <c r="C72" s="28"/>
      <c r="G72" s="3"/>
    </row>
    <row r="73" spans="1:17" ht="21.75" customHeight="1" x14ac:dyDescent="0.55000000000000004">
      <c r="B73" s="1" t="s">
        <v>54</v>
      </c>
      <c r="E73" s="4"/>
      <c r="F73" s="4"/>
      <c r="G73" s="3"/>
    </row>
    <row r="74" spans="1:17" ht="29.25" customHeight="1" x14ac:dyDescent="0.55000000000000004">
      <c r="B74" s="1" t="s">
        <v>143</v>
      </c>
      <c r="G74" s="3"/>
    </row>
    <row r="75" spans="1:17" ht="30" customHeight="1" x14ac:dyDescent="0.55000000000000004">
      <c r="B75" s="203"/>
      <c r="C75" s="203"/>
      <c r="D75" s="203"/>
      <c r="E75" s="203"/>
      <c r="F75" s="203"/>
      <c r="G75" s="29"/>
      <c r="H75" s="29"/>
      <c r="I75" s="29"/>
      <c r="J75" s="29"/>
      <c r="K75" s="29"/>
      <c r="L75" s="29"/>
      <c r="M75" s="29"/>
      <c r="N75" s="29"/>
      <c r="O75" s="29" t="s">
        <v>55</v>
      </c>
    </row>
    <row r="76" spans="1:17" ht="30" customHeight="1" x14ac:dyDescent="0.55000000000000004">
      <c r="B76" s="242" t="s">
        <v>6</v>
      </c>
      <c r="C76" s="243"/>
      <c r="D76" s="243"/>
      <c r="E76" s="243"/>
      <c r="F76" s="243"/>
      <c r="G76" s="243"/>
      <c r="H76" s="178">
        <v>1</v>
      </c>
      <c r="I76" s="244"/>
      <c r="J76" s="178">
        <v>2</v>
      </c>
      <c r="K76" s="244"/>
      <c r="L76" s="178">
        <v>3</v>
      </c>
      <c r="M76" s="244"/>
      <c r="N76" s="178">
        <v>4</v>
      </c>
      <c r="O76" s="244"/>
    </row>
    <row r="77" spans="1:17" ht="45" customHeight="1" x14ac:dyDescent="0.55000000000000004">
      <c r="A77" s="72"/>
      <c r="B77" s="245" t="s">
        <v>9</v>
      </c>
      <c r="C77" s="185" t="s">
        <v>15</v>
      </c>
      <c r="D77" s="186"/>
      <c r="E77" s="186"/>
      <c r="F77" s="186"/>
      <c r="G77" s="248"/>
      <c r="H77" s="37" t="s">
        <v>166</v>
      </c>
      <c r="I77" s="37" t="s">
        <v>167</v>
      </c>
      <c r="J77" s="20" t="s">
        <v>168</v>
      </c>
      <c r="K77" s="20" t="s">
        <v>169</v>
      </c>
      <c r="L77" s="20" t="s">
        <v>170</v>
      </c>
      <c r="M77" s="20" t="s">
        <v>171</v>
      </c>
      <c r="N77" s="37" t="s">
        <v>172</v>
      </c>
      <c r="O77" s="37" t="s">
        <v>173</v>
      </c>
    </row>
    <row r="78" spans="1:17" ht="45" customHeight="1" x14ac:dyDescent="0.55000000000000004">
      <c r="A78" s="72"/>
      <c r="B78" s="246"/>
      <c r="C78" s="182"/>
      <c r="D78" s="183"/>
      <c r="E78" s="183"/>
      <c r="F78" s="183"/>
      <c r="G78" s="249"/>
      <c r="H78" s="38" t="s">
        <v>148</v>
      </c>
      <c r="I78" s="38" t="s">
        <v>34</v>
      </c>
      <c r="J78" s="21" t="s">
        <v>128</v>
      </c>
      <c r="K78" s="38" t="s">
        <v>34</v>
      </c>
      <c r="L78" s="21" t="s">
        <v>148</v>
      </c>
      <c r="M78" s="38" t="s">
        <v>34</v>
      </c>
      <c r="N78" s="38" t="s">
        <v>148</v>
      </c>
      <c r="O78" s="38" t="s">
        <v>34</v>
      </c>
    </row>
    <row r="79" spans="1:17" ht="45" customHeight="1" x14ac:dyDescent="0.55000000000000004">
      <c r="A79" s="72"/>
      <c r="B79" s="246"/>
      <c r="C79" s="190" t="s">
        <v>0</v>
      </c>
      <c r="D79" s="191"/>
      <c r="E79" s="191"/>
      <c r="F79" s="191"/>
      <c r="G79" s="250"/>
      <c r="H79" s="43">
        <v>45392</v>
      </c>
      <c r="I79" s="252" t="s">
        <v>35</v>
      </c>
      <c r="J79" s="32">
        <v>45396</v>
      </c>
      <c r="K79" s="32">
        <v>45396</v>
      </c>
      <c r="L79" s="32">
        <v>45402</v>
      </c>
      <c r="M79" s="252" t="s">
        <v>35</v>
      </c>
      <c r="N79" s="32">
        <v>45410</v>
      </c>
      <c r="O79" s="252" t="s">
        <v>35</v>
      </c>
    </row>
    <row r="80" spans="1:17" ht="45" customHeight="1" x14ac:dyDescent="0.55000000000000004">
      <c r="A80" s="72"/>
      <c r="B80" s="246"/>
      <c r="C80" s="193"/>
      <c r="D80" s="194"/>
      <c r="E80" s="194"/>
      <c r="F80" s="194"/>
      <c r="G80" s="251"/>
      <c r="H80" s="7" t="s">
        <v>174</v>
      </c>
      <c r="I80" s="253"/>
      <c r="J80" s="16" t="s">
        <v>175</v>
      </c>
      <c r="K80" s="16" t="s">
        <v>176</v>
      </c>
      <c r="L80" s="16" t="s">
        <v>177</v>
      </c>
      <c r="M80" s="253"/>
      <c r="N80" s="7" t="s">
        <v>178</v>
      </c>
      <c r="O80" s="253"/>
    </row>
    <row r="81" spans="1:15" ht="45" customHeight="1" x14ac:dyDescent="0.55000000000000004">
      <c r="A81" s="72"/>
      <c r="B81" s="246"/>
      <c r="C81" s="190" t="s">
        <v>18</v>
      </c>
      <c r="D81" s="191"/>
      <c r="E81" s="191"/>
      <c r="F81" s="191"/>
      <c r="G81" s="250"/>
      <c r="H81" s="25">
        <v>0.47916666666666669</v>
      </c>
      <c r="I81" s="253"/>
      <c r="J81" s="17">
        <v>0.45833333333333331</v>
      </c>
      <c r="K81" s="17">
        <v>0.4375</v>
      </c>
      <c r="L81" s="17">
        <v>0.54166666666666663</v>
      </c>
      <c r="M81" s="253"/>
      <c r="N81" s="25">
        <v>0.5</v>
      </c>
      <c r="O81" s="253"/>
    </row>
    <row r="82" spans="1:15" ht="30" customHeight="1" x14ac:dyDescent="0.55000000000000004">
      <c r="A82" s="72"/>
      <c r="B82" s="246"/>
      <c r="C82" s="199"/>
      <c r="D82" s="200"/>
      <c r="E82" s="200"/>
      <c r="F82" s="200"/>
      <c r="G82" s="255"/>
      <c r="H82" s="26" t="s">
        <v>47</v>
      </c>
      <c r="I82" s="253"/>
      <c r="J82" s="26" t="s">
        <v>30</v>
      </c>
      <c r="K82" s="26" t="s">
        <v>30</v>
      </c>
      <c r="L82" s="18" t="s">
        <v>47</v>
      </c>
      <c r="M82" s="253"/>
      <c r="N82" s="26" t="s">
        <v>47</v>
      </c>
      <c r="O82" s="253"/>
    </row>
    <row r="83" spans="1:15" ht="45" customHeight="1" x14ac:dyDescent="0.55000000000000004">
      <c r="A83" s="72"/>
      <c r="B83" s="246"/>
      <c r="C83" s="193"/>
      <c r="D83" s="194"/>
      <c r="E83" s="194"/>
      <c r="F83" s="194"/>
      <c r="G83" s="251"/>
      <c r="H83" s="39">
        <v>0.5</v>
      </c>
      <c r="I83" s="253"/>
      <c r="J83" s="19">
        <v>0.47916666666666669</v>
      </c>
      <c r="K83" s="19">
        <v>0.45833333333333331</v>
      </c>
      <c r="L83" s="19">
        <v>0.5625</v>
      </c>
      <c r="M83" s="253"/>
      <c r="N83" s="39">
        <v>0.52083333333333337</v>
      </c>
      <c r="O83" s="253"/>
    </row>
    <row r="84" spans="1:15" s="3" customFormat="1" ht="90" customHeight="1" x14ac:dyDescent="0.55000000000000004">
      <c r="A84" s="72"/>
      <c r="B84" s="247"/>
      <c r="C84" s="178" t="s">
        <v>8</v>
      </c>
      <c r="D84" s="179"/>
      <c r="E84" s="179"/>
      <c r="F84" s="179"/>
      <c r="G84" s="244"/>
      <c r="H84" s="78" t="s">
        <v>179</v>
      </c>
      <c r="I84" s="254"/>
      <c r="J84" s="69" t="s">
        <v>180</v>
      </c>
      <c r="K84" s="69">
        <v>40</v>
      </c>
      <c r="L84" s="69" t="s">
        <v>181</v>
      </c>
      <c r="M84" s="254"/>
      <c r="N84" s="69" t="s">
        <v>182</v>
      </c>
      <c r="O84" s="254"/>
    </row>
    <row r="85" spans="1:15" ht="45" customHeight="1" x14ac:dyDescent="0.55000000000000004">
      <c r="B85" s="245" t="s">
        <v>5</v>
      </c>
      <c r="C85" s="8"/>
      <c r="D85" s="178" t="s">
        <v>23</v>
      </c>
      <c r="E85" s="179"/>
      <c r="F85" s="179"/>
      <c r="G85" s="70" t="s">
        <v>1</v>
      </c>
      <c r="H85" s="22">
        <v>334.7</v>
      </c>
      <c r="I85" s="9">
        <v>342</v>
      </c>
      <c r="J85" s="22">
        <v>278.2</v>
      </c>
      <c r="K85" s="22">
        <v>267</v>
      </c>
      <c r="L85" s="22">
        <v>276</v>
      </c>
      <c r="M85" s="22">
        <v>289</v>
      </c>
      <c r="N85" s="22">
        <v>276</v>
      </c>
      <c r="O85" s="9">
        <v>284</v>
      </c>
    </row>
    <row r="86" spans="1:15" ht="56.25" customHeight="1" x14ac:dyDescent="0.55000000000000004">
      <c r="B86" s="246"/>
      <c r="C86" s="10"/>
      <c r="D86" s="180" t="s">
        <v>24</v>
      </c>
      <c r="E86" s="256"/>
      <c r="F86" s="256"/>
      <c r="G86" s="70" t="s">
        <v>10</v>
      </c>
      <c r="H86" s="9">
        <v>72.3</v>
      </c>
      <c r="I86" s="9">
        <v>44</v>
      </c>
      <c r="J86" s="22">
        <v>82.3</v>
      </c>
      <c r="K86" s="22">
        <v>70</v>
      </c>
      <c r="L86" s="22">
        <v>93</v>
      </c>
      <c r="M86" s="22">
        <v>60</v>
      </c>
      <c r="N86" s="9">
        <v>79</v>
      </c>
      <c r="O86" s="9">
        <v>69</v>
      </c>
    </row>
    <row r="87" spans="1:15" ht="45" customHeight="1" x14ac:dyDescent="0.55000000000000004">
      <c r="B87" s="246"/>
      <c r="C87" s="10"/>
      <c r="D87" s="178" t="s">
        <v>25</v>
      </c>
      <c r="E87" s="179"/>
      <c r="F87" s="179"/>
      <c r="G87" s="70" t="s">
        <v>11</v>
      </c>
      <c r="H87" s="9">
        <v>-1.6</v>
      </c>
      <c r="I87" s="9">
        <v>18</v>
      </c>
      <c r="J87" s="9">
        <v>-21.2</v>
      </c>
      <c r="K87" s="22">
        <v>-35</v>
      </c>
      <c r="L87" s="22">
        <v>-45</v>
      </c>
      <c r="M87" s="22">
        <v>-43</v>
      </c>
      <c r="N87" s="9">
        <v>-10</v>
      </c>
      <c r="O87" s="9">
        <v>18</v>
      </c>
    </row>
    <row r="88" spans="1:15" ht="45" customHeight="1" x14ac:dyDescent="0.55000000000000004">
      <c r="B88" s="246"/>
      <c r="C88" s="182" t="s">
        <v>12</v>
      </c>
      <c r="D88" s="179"/>
      <c r="E88" s="179"/>
      <c r="F88" s="179"/>
      <c r="G88" s="244"/>
      <c r="H88" s="22">
        <v>405.4</v>
      </c>
      <c r="I88" s="9">
        <v>404</v>
      </c>
      <c r="J88" s="22">
        <v>339</v>
      </c>
      <c r="K88" s="22">
        <v>302</v>
      </c>
      <c r="L88" s="22">
        <v>324</v>
      </c>
      <c r="M88" s="22">
        <v>306</v>
      </c>
      <c r="N88" s="22">
        <v>345</v>
      </c>
      <c r="O88" s="9">
        <v>371</v>
      </c>
    </row>
    <row r="89" spans="1:15" ht="45" customHeight="1" x14ac:dyDescent="0.55000000000000004">
      <c r="B89" s="246"/>
      <c r="C89" s="185" t="s">
        <v>26</v>
      </c>
      <c r="D89" s="186"/>
      <c r="E89" s="186"/>
      <c r="F89" s="186"/>
      <c r="G89" s="68" t="s">
        <v>3</v>
      </c>
      <c r="H89" s="23">
        <v>406</v>
      </c>
      <c r="I89" s="11">
        <v>404</v>
      </c>
      <c r="J89" s="23">
        <v>366</v>
      </c>
      <c r="K89" s="23">
        <v>342</v>
      </c>
      <c r="L89" s="23">
        <v>363</v>
      </c>
      <c r="M89" s="23">
        <v>306</v>
      </c>
      <c r="N89" s="23">
        <v>377</v>
      </c>
      <c r="O89" s="11">
        <v>371</v>
      </c>
    </row>
    <row r="90" spans="1:15" ht="45" customHeight="1" x14ac:dyDescent="0.55000000000000004">
      <c r="B90" s="246"/>
      <c r="C90" s="12"/>
      <c r="D90" s="257" t="s">
        <v>2</v>
      </c>
      <c r="E90" s="258"/>
      <c r="F90" s="258"/>
      <c r="G90" s="258"/>
      <c r="H90" s="24">
        <v>264</v>
      </c>
      <c r="I90" s="13">
        <v>249</v>
      </c>
      <c r="J90" s="24">
        <v>227</v>
      </c>
      <c r="K90" s="24">
        <v>217</v>
      </c>
      <c r="L90" s="24">
        <v>201</v>
      </c>
      <c r="M90" s="24">
        <v>156</v>
      </c>
      <c r="N90" s="24">
        <v>219</v>
      </c>
      <c r="O90" s="13">
        <v>205</v>
      </c>
    </row>
    <row r="91" spans="1:15" ht="69" customHeight="1" x14ac:dyDescent="0.55000000000000004">
      <c r="B91" s="247"/>
      <c r="C91" s="259" t="s">
        <v>28</v>
      </c>
      <c r="D91" s="260"/>
      <c r="E91" s="260"/>
      <c r="F91" s="260"/>
      <c r="G91" s="70" t="s">
        <v>4</v>
      </c>
      <c r="H91" s="22">
        <v>0.6</v>
      </c>
      <c r="I91" s="9">
        <v>0</v>
      </c>
      <c r="J91" s="22">
        <v>27</v>
      </c>
      <c r="K91" s="22">
        <v>40</v>
      </c>
      <c r="L91" s="22">
        <v>39</v>
      </c>
      <c r="M91" s="22">
        <v>0</v>
      </c>
      <c r="N91" s="22">
        <v>32</v>
      </c>
      <c r="O91" s="9">
        <v>0</v>
      </c>
    </row>
    <row r="92" spans="1:15" ht="28.25" customHeight="1" x14ac:dyDescent="0.55000000000000004">
      <c r="C92" s="28"/>
      <c r="E92" s="1" t="s">
        <v>22</v>
      </c>
      <c r="F92" s="1"/>
      <c r="H92" s="1"/>
      <c r="I92" s="28"/>
      <c r="J92" s="28"/>
      <c r="K92" s="28"/>
      <c r="L92" s="1" t="s">
        <v>92</v>
      </c>
      <c r="N92" s="80"/>
    </row>
    <row r="93" spans="1:15" ht="28.25" customHeight="1" x14ac:dyDescent="0.55000000000000004">
      <c r="C93" s="28"/>
      <c r="E93" s="1" t="s">
        <v>19</v>
      </c>
      <c r="F93" s="1"/>
      <c r="H93" s="1"/>
      <c r="I93" s="28"/>
      <c r="J93" s="28"/>
      <c r="K93" s="28"/>
      <c r="L93" s="1" t="s">
        <v>93</v>
      </c>
    </row>
    <row r="94" spans="1:15" ht="28.25" customHeight="1" x14ac:dyDescent="0.55000000000000004">
      <c r="C94" s="28"/>
      <c r="E94" s="1" t="s">
        <v>20</v>
      </c>
      <c r="F94" s="1"/>
      <c r="H94" s="1"/>
      <c r="I94" s="28"/>
      <c r="J94" s="28"/>
      <c r="K94" s="28"/>
      <c r="L94" s="1" t="s">
        <v>94</v>
      </c>
    </row>
    <row r="95" spans="1:15" ht="28.25" customHeight="1" x14ac:dyDescent="0.55000000000000004">
      <c r="C95" s="28"/>
      <c r="E95" s="1" t="s">
        <v>31</v>
      </c>
      <c r="F95" s="1"/>
      <c r="H95" s="1"/>
      <c r="I95" s="28"/>
      <c r="J95" s="28"/>
      <c r="K95" s="28"/>
    </row>
    <row r="96" spans="1:15" ht="28.25" customHeight="1" x14ac:dyDescent="0.55000000000000004">
      <c r="C96" s="28"/>
      <c r="E96" s="1" t="s">
        <v>21</v>
      </c>
      <c r="F96" s="1"/>
      <c r="H96" s="1"/>
      <c r="I96" s="28"/>
      <c r="J96" s="28"/>
      <c r="K96" s="28"/>
    </row>
    <row r="97" spans="3:11" ht="28.25" customHeight="1" x14ac:dyDescent="0.55000000000000004">
      <c r="C97" s="28"/>
      <c r="E97" s="1" t="s">
        <v>27</v>
      </c>
      <c r="F97" s="1"/>
      <c r="H97" s="1"/>
      <c r="I97" s="28"/>
      <c r="J97" s="28"/>
      <c r="K97" s="28"/>
    </row>
    <row r="98" spans="3:11" ht="28.25" customHeight="1" x14ac:dyDescent="0.55000000000000004">
      <c r="C98" s="28"/>
      <c r="E98" s="1" t="s">
        <v>52</v>
      </c>
      <c r="F98" s="1"/>
      <c r="H98" s="1"/>
      <c r="I98" s="28"/>
      <c r="J98" s="28"/>
      <c r="K98" s="28"/>
    </row>
    <row r="99" spans="3:11" ht="27.75" customHeight="1" x14ac:dyDescent="0.55000000000000004"/>
  </sheetData>
  <mergeCells count="71">
    <mergeCell ref="B85:B91"/>
    <mergeCell ref="D85:F85"/>
    <mergeCell ref="D86:F86"/>
    <mergeCell ref="D87:F87"/>
    <mergeCell ref="C88:G88"/>
    <mergeCell ref="C89:F89"/>
    <mergeCell ref="D90:G90"/>
    <mergeCell ref="C91:F91"/>
    <mergeCell ref="O79:O84"/>
    <mergeCell ref="C81:G83"/>
    <mergeCell ref="C84:G84"/>
    <mergeCell ref="B68:O68"/>
    <mergeCell ref="P68:Q68"/>
    <mergeCell ref="B75:F75"/>
    <mergeCell ref="B76:G76"/>
    <mergeCell ref="H76:I76"/>
    <mergeCell ref="J76:K76"/>
    <mergeCell ref="L76:M76"/>
    <mergeCell ref="N76:O76"/>
    <mergeCell ref="B77:B84"/>
    <mergeCell ref="C77:G78"/>
    <mergeCell ref="C79:G80"/>
    <mergeCell ref="I79:I84"/>
    <mergeCell ref="M79:M84"/>
    <mergeCell ref="B52:B58"/>
    <mergeCell ref="D52:F52"/>
    <mergeCell ref="D53:F53"/>
    <mergeCell ref="D54:F54"/>
    <mergeCell ref="C55:G55"/>
    <mergeCell ref="C56:F56"/>
    <mergeCell ref="D57:G57"/>
    <mergeCell ref="C58:F58"/>
    <mergeCell ref="O46:O51"/>
    <mergeCell ref="C48:G50"/>
    <mergeCell ref="C51:G51"/>
    <mergeCell ref="B35:O35"/>
    <mergeCell ref="P35:Q35"/>
    <mergeCell ref="B42:F42"/>
    <mergeCell ref="B43:G43"/>
    <mergeCell ref="H43:I43"/>
    <mergeCell ref="J43:K43"/>
    <mergeCell ref="L43:M43"/>
    <mergeCell ref="N43:O43"/>
    <mergeCell ref="B44:B51"/>
    <mergeCell ref="C44:G45"/>
    <mergeCell ref="C46:G47"/>
    <mergeCell ref="I46:I51"/>
    <mergeCell ref="M46:M51"/>
    <mergeCell ref="B19:B25"/>
    <mergeCell ref="D19:F19"/>
    <mergeCell ref="D20:F20"/>
    <mergeCell ref="D21:F21"/>
    <mergeCell ref="C22:G22"/>
    <mergeCell ref="C23:F23"/>
    <mergeCell ref="D24:G24"/>
    <mergeCell ref="C25:F25"/>
    <mergeCell ref="B11:B18"/>
    <mergeCell ref="C11:G12"/>
    <mergeCell ref="C13:G14"/>
    <mergeCell ref="I13:I18"/>
    <mergeCell ref="K13:K18"/>
    <mergeCell ref="C15:G17"/>
    <mergeCell ref="C18:G18"/>
    <mergeCell ref="B2:O2"/>
    <mergeCell ref="P2:Q2"/>
    <mergeCell ref="B9:F9"/>
    <mergeCell ref="B10:G10"/>
    <mergeCell ref="H10:I10"/>
    <mergeCell ref="J10:K10"/>
    <mergeCell ref="L10:M10"/>
    <mergeCell ref="N10:O10"/>
  </mergeCells>
  <phoneticPr fontId="28"/>
  <pageMargins left="0.6692913385826772" right="0.15748031496062992" top="0.51181102362204722" bottom="7.874015748031496E-2" header="0.51181102362204722" footer="0.31496062992125984"/>
  <pageSetup paperSize="9" scale="40" orientation="landscape" r:id="rId1"/>
  <headerFooter alignWithMargins="0"/>
  <rowBreaks count="2" manualBreakCount="2">
    <brk id="33" min="1" max="16" man="1"/>
    <brk id="66" min="1" max="1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B800C-656D-4790-B3B3-FCC9A004E7E0}">
  <sheetPr>
    <pageSetUpPr fitToPage="1"/>
  </sheetPr>
  <dimension ref="B2:H25"/>
  <sheetViews>
    <sheetView view="pageBreakPreview" zoomScaleNormal="100" zoomScaleSheetLayoutView="100" workbookViewId="0">
      <selection activeCell="C10" sqref="C10:C11"/>
    </sheetView>
  </sheetViews>
  <sheetFormatPr defaultColWidth="8.83203125" defaultRowHeight="18" x14ac:dyDescent="0.55000000000000004"/>
  <cols>
    <col min="1" max="1" width="5.1640625" style="44" customWidth="1"/>
    <col min="2" max="2" width="10.6640625" style="44" customWidth="1"/>
    <col min="3" max="3" width="12.58203125" style="44" bestFit="1" customWidth="1"/>
    <col min="4" max="4" width="9.08203125" style="44" bestFit="1" customWidth="1"/>
    <col min="5" max="5" width="21.4140625" style="44" bestFit="1" customWidth="1"/>
    <col min="6" max="6" width="8.6640625" style="44" customWidth="1"/>
    <col min="7" max="7" width="3.1640625" style="44" bestFit="1" customWidth="1"/>
    <col min="8" max="8" width="8.6640625" style="44" customWidth="1"/>
    <col min="9" max="9" width="4.4140625" style="44" customWidth="1"/>
    <col min="10" max="16384" width="8.83203125" style="44"/>
  </cols>
  <sheetData>
    <row r="2" spans="2:8" ht="20" x14ac:dyDescent="0.6">
      <c r="B2" s="266" t="s">
        <v>141</v>
      </c>
      <c r="C2" s="266"/>
      <c r="D2" s="266"/>
      <c r="E2" s="266"/>
      <c r="F2" s="266"/>
      <c r="G2" s="266"/>
      <c r="H2" s="266"/>
    </row>
    <row r="3" spans="2:8" ht="20.5" thickBot="1" x14ac:dyDescent="0.65">
      <c r="B3" s="71"/>
      <c r="C3" s="71"/>
      <c r="D3" s="71"/>
      <c r="E3" s="71"/>
      <c r="F3" s="71"/>
      <c r="G3" s="71"/>
      <c r="H3" s="71"/>
    </row>
    <row r="4" spans="2:8" ht="18.649999999999999" customHeight="1" x14ac:dyDescent="0.55000000000000004">
      <c r="B4" s="267" t="s">
        <v>96</v>
      </c>
      <c r="C4" s="269" t="s">
        <v>97</v>
      </c>
      <c r="D4" s="270"/>
      <c r="E4" s="273" t="s">
        <v>98</v>
      </c>
      <c r="F4" s="275" t="s">
        <v>142</v>
      </c>
      <c r="G4" s="276"/>
      <c r="H4" s="277"/>
    </row>
    <row r="5" spans="2:8" ht="18.5" thickBot="1" x14ac:dyDescent="0.6">
      <c r="B5" s="268"/>
      <c r="C5" s="271"/>
      <c r="D5" s="272"/>
      <c r="E5" s="274"/>
      <c r="F5" s="278"/>
      <c r="G5" s="279"/>
      <c r="H5" s="280"/>
    </row>
    <row r="6" spans="2:8" ht="38.25" customHeight="1" x14ac:dyDescent="0.55000000000000004">
      <c r="B6" s="261">
        <v>45396</v>
      </c>
      <c r="C6" s="264" t="s">
        <v>101</v>
      </c>
      <c r="D6" s="46" t="s">
        <v>102</v>
      </c>
      <c r="E6" s="47"/>
      <c r="F6" s="48"/>
      <c r="G6" s="49" t="s">
        <v>103</v>
      </c>
      <c r="H6" s="50"/>
    </row>
    <row r="7" spans="2:8" ht="38.25" customHeight="1" x14ac:dyDescent="0.55000000000000004">
      <c r="B7" s="262"/>
      <c r="C7" s="265"/>
      <c r="D7" s="51" t="s">
        <v>104</v>
      </c>
      <c r="E7" s="52">
        <v>216</v>
      </c>
      <c r="F7" s="53">
        <v>0</v>
      </c>
      <c r="G7" s="54" t="s">
        <v>47</v>
      </c>
      <c r="H7" s="55">
        <v>1</v>
      </c>
    </row>
    <row r="8" spans="2:8" ht="38.25" customHeight="1" x14ac:dyDescent="0.55000000000000004">
      <c r="B8" s="262"/>
      <c r="C8" s="56" t="s">
        <v>105</v>
      </c>
      <c r="D8" s="57" t="s">
        <v>104</v>
      </c>
      <c r="E8" s="52">
        <v>2</v>
      </c>
      <c r="F8" s="53">
        <v>0</v>
      </c>
      <c r="G8" s="54" t="s">
        <v>47</v>
      </c>
      <c r="H8" s="55">
        <v>1</v>
      </c>
    </row>
    <row r="9" spans="2:8" ht="36.5" thickBot="1" x14ac:dyDescent="0.6">
      <c r="B9" s="263"/>
      <c r="C9" s="58" t="s">
        <v>106</v>
      </c>
      <c r="D9" s="59" t="s">
        <v>104</v>
      </c>
      <c r="E9" s="60">
        <v>1552</v>
      </c>
      <c r="F9" s="61">
        <v>0</v>
      </c>
      <c r="G9" s="62" t="s">
        <v>47</v>
      </c>
      <c r="H9" s="63">
        <v>1</v>
      </c>
    </row>
    <row r="10" spans="2:8" ht="38.25" customHeight="1" x14ac:dyDescent="0.55000000000000004">
      <c r="B10" s="261">
        <v>45417</v>
      </c>
      <c r="C10" s="264" t="s">
        <v>101</v>
      </c>
      <c r="D10" s="46" t="s">
        <v>102</v>
      </c>
      <c r="E10" s="47"/>
      <c r="F10" s="48"/>
      <c r="G10" s="49" t="s">
        <v>103</v>
      </c>
      <c r="H10" s="50"/>
    </row>
    <row r="11" spans="2:8" ht="38.25" customHeight="1" x14ac:dyDescent="0.55000000000000004">
      <c r="B11" s="262"/>
      <c r="C11" s="265"/>
      <c r="D11" s="51" t="s">
        <v>104</v>
      </c>
      <c r="E11" s="52">
        <v>227</v>
      </c>
      <c r="F11" s="53">
        <v>0</v>
      </c>
      <c r="G11" s="54" t="s">
        <v>103</v>
      </c>
      <c r="H11" s="55">
        <v>2</v>
      </c>
    </row>
    <row r="12" spans="2:8" ht="38.25" customHeight="1" x14ac:dyDescent="0.55000000000000004">
      <c r="B12" s="262"/>
      <c r="C12" s="56" t="s">
        <v>105</v>
      </c>
      <c r="D12" s="57" t="s">
        <v>104</v>
      </c>
      <c r="E12" s="52">
        <v>2</v>
      </c>
      <c r="F12" s="53">
        <v>0</v>
      </c>
      <c r="G12" s="54" t="s">
        <v>47</v>
      </c>
      <c r="H12" s="55">
        <v>1</v>
      </c>
    </row>
    <row r="13" spans="2:8" ht="36.5" thickBot="1" x14ac:dyDescent="0.6">
      <c r="B13" s="263"/>
      <c r="C13" s="58" t="s">
        <v>106</v>
      </c>
      <c r="D13" s="59" t="s">
        <v>104</v>
      </c>
      <c r="E13" s="60">
        <v>2195</v>
      </c>
      <c r="F13" s="61">
        <v>0</v>
      </c>
      <c r="G13" s="62" t="s">
        <v>47</v>
      </c>
      <c r="H13" s="63">
        <v>1</v>
      </c>
    </row>
    <row r="14" spans="2:8" ht="38.25" customHeight="1" x14ac:dyDescent="0.55000000000000004">
      <c r="B14" s="281"/>
      <c r="C14" s="264" t="s">
        <v>101</v>
      </c>
      <c r="D14" s="46" t="s">
        <v>102</v>
      </c>
      <c r="E14" s="47"/>
      <c r="F14" s="48"/>
      <c r="G14" s="49" t="s">
        <v>103</v>
      </c>
      <c r="H14" s="50"/>
    </row>
    <row r="15" spans="2:8" ht="38.25" customHeight="1" x14ac:dyDescent="0.55000000000000004">
      <c r="B15" s="262"/>
      <c r="C15" s="265"/>
      <c r="D15" s="51" t="s">
        <v>104</v>
      </c>
      <c r="E15" s="52"/>
      <c r="F15" s="53"/>
      <c r="G15" s="54" t="s">
        <v>47</v>
      </c>
      <c r="H15" s="55"/>
    </row>
    <row r="16" spans="2:8" ht="38.25" customHeight="1" x14ac:dyDescent="0.55000000000000004">
      <c r="B16" s="262"/>
      <c r="C16" s="56" t="s">
        <v>105</v>
      </c>
      <c r="D16" s="57" t="s">
        <v>104</v>
      </c>
      <c r="E16" s="52"/>
      <c r="F16" s="53"/>
      <c r="G16" s="54" t="s">
        <v>47</v>
      </c>
      <c r="H16" s="55"/>
    </row>
    <row r="17" spans="2:8" ht="36.5" thickBot="1" x14ac:dyDescent="0.6">
      <c r="B17" s="263"/>
      <c r="C17" s="58" t="s">
        <v>106</v>
      </c>
      <c r="D17" s="59" t="s">
        <v>104</v>
      </c>
      <c r="E17" s="60"/>
      <c r="F17" s="61"/>
      <c r="G17" s="62" t="s">
        <v>47</v>
      </c>
      <c r="H17" s="63"/>
    </row>
    <row r="18" spans="2:8" ht="38.25" customHeight="1" x14ac:dyDescent="0.55000000000000004">
      <c r="B18" s="281"/>
      <c r="C18" s="264" t="s">
        <v>101</v>
      </c>
      <c r="D18" s="46" t="s">
        <v>102</v>
      </c>
      <c r="E18" s="47"/>
      <c r="F18" s="48"/>
      <c r="G18" s="49" t="s">
        <v>103</v>
      </c>
      <c r="H18" s="50"/>
    </row>
    <row r="19" spans="2:8" ht="38.25" customHeight="1" x14ac:dyDescent="0.55000000000000004">
      <c r="B19" s="262"/>
      <c r="C19" s="265"/>
      <c r="D19" s="51" t="s">
        <v>104</v>
      </c>
      <c r="E19" s="52"/>
      <c r="F19" s="53"/>
      <c r="G19" s="54" t="s">
        <v>47</v>
      </c>
      <c r="H19" s="55"/>
    </row>
    <row r="20" spans="2:8" ht="38.25" customHeight="1" x14ac:dyDescent="0.55000000000000004">
      <c r="B20" s="262"/>
      <c r="C20" s="56" t="s">
        <v>105</v>
      </c>
      <c r="D20" s="57" t="s">
        <v>104</v>
      </c>
      <c r="E20" s="52"/>
      <c r="F20" s="53"/>
      <c r="G20" s="54" t="s">
        <v>47</v>
      </c>
      <c r="H20" s="55"/>
    </row>
    <row r="21" spans="2:8" ht="36.5" thickBot="1" x14ac:dyDescent="0.6">
      <c r="B21" s="263"/>
      <c r="C21" s="58" t="s">
        <v>106</v>
      </c>
      <c r="D21" s="59" t="s">
        <v>104</v>
      </c>
      <c r="E21" s="60"/>
      <c r="F21" s="61"/>
      <c r="G21" s="62" t="s">
        <v>47</v>
      </c>
      <c r="H21" s="63"/>
    </row>
    <row r="22" spans="2:8" x14ac:dyDescent="0.55000000000000004">
      <c r="B22" s="44" t="s">
        <v>107</v>
      </c>
    </row>
    <row r="23" spans="2:8" x14ac:dyDescent="0.55000000000000004">
      <c r="B23" s="44" t="s">
        <v>108</v>
      </c>
    </row>
    <row r="24" spans="2:8" x14ac:dyDescent="0.55000000000000004">
      <c r="B24" s="44" t="s">
        <v>109</v>
      </c>
    </row>
    <row r="25" spans="2:8" x14ac:dyDescent="0.55000000000000004">
      <c r="B25" s="44" t="s">
        <v>110</v>
      </c>
    </row>
  </sheetData>
  <mergeCells count="13">
    <mergeCell ref="B10:B13"/>
    <mergeCell ref="C10:C11"/>
    <mergeCell ref="B14:B17"/>
    <mergeCell ref="C14:C15"/>
    <mergeCell ref="B18:B21"/>
    <mergeCell ref="C18:C19"/>
    <mergeCell ref="B6:B9"/>
    <mergeCell ref="C6:C7"/>
    <mergeCell ref="B2:H2"/>
    <mergeCell ref="B4:B5"/>
    <mergeCell ref="C4:D5"/>
    <mergeCell ref="E4:E5"/>
    <mergeCell ref="F4:H5"/>
  </mergeCells>
  <phoneticPr fontId="28"/>
  <pageMargins left="0.7" right="0.7" top="0.75" bottom="0.75" header="0.3" footer="0.3"/>
  <pageSetup paperSize="9" scale="9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BB8B9-573B-4674-B904-7B408FBAD806}">
  <dimension ref="A1:Q64"/>
  <sheetViews>
    <sheetView view="pageBreakPreview" topLeftCell="B1" zoomScale="40" zoomScaleNormal="40" zoomScaleSheetLayoutView="40" workbookViewId="0">
      <selection activeCell="I15" sqref="I15"/>
    </sheetView>
  </sheetViews>
  <sheetFormatPr defaultColWidth="8" defaultRowHeight="21" x14ac:dyDescent="0.55000000000000004"/>
  <cols>
    <col min="1" max="1" width="5.08203125" style="28" hidden="1" customWidth="1"/>
    <col min="2" max="2" width="6.58203125" style="28" bestFit="1" customWidth="1"/>
    <col min="3" max="3" width="3.58203125" style="1" customWidth="1"/>
    <col min="4" max="6" width="14.58203125" style="28" customWidth="1"/>
    <col min="7" max="7" width="7" style="28" bestFit="1" customWidth="1"/>
    <col min="8" max="15" width="29.58203125" style="3" customWidth="1"/>
    <col min="16" max="16" width="8" style="28" customWidth="1"/>
    <col min="17" max="17" width="5.08203125" style="28" customWidth="1"/>
    <col min="18" max="16384" width="8" style="28"/>
  </cols>
  <sheetData>
    <row r="1" spans="1:17" ht="27.75" customHeight="1" x14ac:dyDescent="0.55000000000000004"/>
    <row r="2" spans="1:17" ht="39" customHeight="1" x14ac:dyDescent="0.55000000000000004">
      <c r="B2" s="202" t="s">
        <v>14</v>
      </c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</row>
    <row r="3" spans="1:17" ht="25.5" customHeight="1" x14ac:dyDescent="0.55000000000000004">
      <c r="B3" s="3"/>
      <c r="C3" s="3"/>
      <c r="D3" s="3"/>
      <c r="E3" s="3"/>
      <c r="F3" s="3"/>
      <c r="G3" s="3"/>
    </row>
    <row r="4" spans="1:17" ht="29.25" customHeight="1" x14ac:dyDescent="0.55000000000000004">
      <c r="B4" s="28" t="s">
        <v>17</v>
      </c>
    </row>
    <row r="5" spans="1:17" ht="29.25" customHeight="1" x14ac:dyDescent="0.55000000000000004">
      <c r="B5" s="1" t="s">
        <v>13</v>
      </c>
      <c r="C5" s="28"/>
      <c r="G5" s="3"/>
    </row>
    <row r="6" spans="1:17" ht="27" customHeight="1" x14ac:dyDescent="0.55000000000000004">
      <c r="B6" s="1"/>
      <c r="C6" s="28"/>
      <c r="G6" s="3"/>
    </row>
    <row r="7" spans="1:17" ht="21.75" customHeight="1" x14ac:dyDescent="0.55000000000000004">
      <c r="B7" s="1" t="s">
        <v>54</v>
      </c>
      <c r="E7" s="4"/>
      <c r="F7" s="4"/>
      <c r="G7" s="3"/>
    </row>
    <row r="8" spans="1:17" ht="29.25" customHeight="1" x14ac:dyDescent="0.55000000000000004">
      <c r="B8" s="1" t="s">
        <v>115</v>
      </c>
      <c r="G8" s="3"/>
    </row>
    <row r="9" spans="1:17" ht="30" customHeight="1" x14ac:dyDescent="0.55000000000000004">
      <c r="B9" s="203"/>
      <c r="C9" s="203"/>
      <c r="D9" s="203"/>
      <c r="E9" s="203"/>
      <c r="F9" s="203"/>
      <c r="G9" s="29"/>
      <c r="H9" s="29"/>
      <c r="I9" s="29"/>
      <c r="J9" s="29"/>
      <c r="K9" s="29"/>
      <c r="L9" s="29"/>
      <c r="M9" s="29"/>
      <c r="N9" s="29"/>
      <c r="O9" s="29" t="s">
        <v>55</v>
      </c>
    </row>
    <row r="10" spans="1:17" ht="30" customHeight="1" x14ac:dyDescent="0.55000000000000004">
      <c r="B10" s="242" t="s">
        <v>6</v>
      </c>
      <c r="C10" s="243"/>
      <c r="D10" s="243"/>
      <c r="E10" s="243"/>
      <c r="F10" s="243"/>
      <c r="G10" s="243"/>
      <c r="H10" s="178">
        <f>N42+1</f>
        <v>5</v>
      </c>
      <c r="I10" s="244"/>
      <c r="J10" s="178">
        <f>H10+1</f>
        <v>6</v>
      </c>
      <c r="K10" s="244"/>
      <c r="L10" s="178">
        <f t="shared" ref="L10" si="0">J10+1</f>
        <v>7</v>
      </c>
      <c r="M10" s="244"/>
      <c r="N10" s="178">
        <f t="shared" ref="N10" si="1">L10+1</f>
        <v>8</v>
      </c>
      <c r="O10" s="244"/>
    </row>
    <row r="11" spans="1:17" ht="45" customHeight="1" x14ac:dyDescent="0.55000000000000004">
      <c r="A11" s="72"/>
      <c r="B11" s="245" t="s">
        <v>9</v>
      </c>
      <c r="C11" s="185" t="s">
        <v>15</v>
      </c>
      <c r="D11" s="186"/>
      <c r="E11" s="186"/>
      <c r="F11" s="186"/>
      <c r="G11" s="248"/>
      <c r="H11" s="37" t="s">
        <v>116</v>
      </c>
      <c r="I11" s="37" t="s">
        <v>117</v>
      </c>
      <c r="J11" s="20"/>
      <c r="K11" s="20"/>
      <c r="L11" s="20"/>
      <c r="M11" s="20"/>
      <c r="N11" s="37"/>
      <c r="O11" s="37"/>
    </row>
    <row r="12" spans="1:17" ht="45" customHeight="1" x14ac:dyDescent="0.55000000000000004">
      <c r="A12" s="72"/>
      <c r="B12" s="246"/>
      <c r="C12" s="182"/>
      <c r="D12" s="183"/>
      <c r="E12" s="183"/>
      <c r="F12" s="183"/>
      <c r="G12" s="249"/>
      <c r="H12" s="38" t="s">
        <v>79</v>
      </c>
      <c r="I12" s="38" t="s">
        <v>34</v>
      </c>
      <c r="J12" s="21"/>
      <c r="K12" s="21"/>
      <c r="L12" s="21"/>
      <c r="M12" s="21"/>
      <c r="N12" s="38"/>
      <c r="O12" s="38"/>
    </row>
    <row r="13" spans="1:17" ht="45" customHeight="1" x14ac:dyDescent="0.55000000000000004">
      <c r="A13" s="72"/>
      <c r="B13" s="246"/>
      <c r="C13" s="190" t="s">
        <v>0</v>
      </c>
      <c r="D13" s="191"/>
      <c r="E13" s="191"/>
      <c r="F13" s="191"/>
      <c r="G13" s="250"/>
      <c r="H13" s="37" t="s">
        <v>118</v>
      </c>
      <c r="I13" s="37" t="s">
        <v>118</v>
      </c>
      <c r="J13" s="32"/>
      <c r="K13" s="32"/>
      <c r="L13" s="32"/>
      <c r="M13" s="73"/>
      <c r="N13" s="37"/>
      <c r="O13" s="37"/>
    </row>
    <row r="14" spans="1:17" ht="45" customHeight="1" x14ac:dyDescent="0.55000000000000004">
      <c r="A14" s="72"/>
      <c r="B14" s="246"/>
      <c r="C14" s="193"/>
      <c r="D14" s="194"/>
      <c r="E14" s="194"/>
      <c r="F14" s="194"/>
      <c r="G14" s="251"/>
      <c r="H14" s="7" t="s">
        <v>119</v>
      </c>
      <c r="I14" s="7" t="s">
        <v>119</v>
      </c>
      <c r="J14" s="16"/>
      <c r="K14" s="16"/>
      <c r="L14" s="16"/>
      <c r="M14" s="74"/>
      <c r="N14" s="7"/>
      <c r="O14" s="7"/>
    </row>
    <row r="15" spans="1:17" ht="45" customHeight="1" x14ac:dyDescent="0.55000000000000004">
      <c r="A15" s="72"/>
      <c r="B15" s="246"/>
      <c r="C15" s="190" t="s">
        <v>18</v>
      </c>
      <c r="D15" s="191"/>
      <c r="E15" s="191"/>
      <c r="F15" s="191"/>
      <c r="G15" s="250"/>
      <c r="H15" s="25">
        <v>0.39583333333333331</v>
      </c>
      <c r="I15" s="25">
        <v>0.39583333333333331</v>
      </c>
      <c r="J15" s="17"/>
      <c r="K15" s="17"/>
      <c r="L15" s="17"/>
      <c r="M15" s="75"/>
      <c r="N15" s="25"/>
      <c r="O15" s="25"/>
    </row>
    <row r="16" spans="1:17" ht="30" customHeight="1" x14ac:dyDescent="0.55000000000000004">
      <c r="A16" s="72"/>
      <c r="B16" s="246"/>
      <c r="C16" s="199"/>
      <c r="D16" s="200"/>
      <c r="E16" s="200"/>
      <c r="F16" s="200"/>
      <c r="G16" s="255"/>
      <c r="H16" s="26" t="s">
        <v>47</v>
      </c>
      <c r="I16" s="26" t="s">
        <v>47</v>
      </c>
      <c r="J16" s="26"/>
      <c r="K16" s="26"/>
      <c r="L16" s="18"/>
      <c r="M16" s="76"/>
      <c r="N16" s="26"/>
      <c r="O16" s="26"/>
    </row>
    <row r="17" spans="1:15" ht="45" customHeight="1" x14ac:dyDescent="0.55000000000000004">
      <c r="A17" s="72"/>
      <c r="B17" s="246"/>
      <c r="C17" s="193"/>
      <c r="D17" s="194"/>
      <c r="E17" s="194"/>
      <c r="F17" s="194"/>
      <c r="G17" s="251"/>
      <c r="H17" s="39">
        <v>0.41666666666666669</v>
      </c>
      <c r="I17" s="39">
        <v>0.41666666666666669</v>
      </c>
      <c r="J17" s="19"/>
      <c r="K17" s="19"/>
      <c r="L17" s="19"/>
      <c r="M17" s="77"/>
      <c r="N17" s="39"/>
      <c r="O17" s="39"/>
    </row>
    <row r="18" spans="1:15" s="3" customFormat="1" ht="90" customHeight="1" x14ac:dyDescent="0.55000000000000004">
      <c r="A18" s="72"/>
      <c r="B18" s="247"/>
      <c r="C18" s="178" t="s">
        <v>8</v>
      </c>
      <c r="D18" s="179"/>
      <c r="E18" s="179"/>
      <c r="F18" s="179"/>
      <c r="G18" s="244"/>
      <c r="H18" s="78">
        <v>12.6</v>
      </c>
      <c r="I18" s="78">
        <v>12.6</v>
      </c>
      <c r="J18" s="64"/>
      <c r="K18" s="64"/>
      <c r="L18" s="64"/>
      <c r="M18" s="79"/>
      <c r="N18" s="64"/>
      <c r="O18" s="64"/>
    </row>
    <row r="19" spans="1:15" ht="45" customHeight="1" x14ac:dyDescent="0.55000000000000004">
      <c r="B19" s="245" t="s">
        <v>5</v>
      </c>
      <c r="C19" s="8"/>
      <c r="D19" s="178" t="s">
        <v>23</v>
      </c>
      <c r="E19" s="179"/>
      <c r="F19" s="179"/>
      <c r="G19" s="65" t="s">
        <v>1</v>
      </c>
      <c r="H19" s="22">
        <v>332</v>
      </c>
      <c r="I19" s="9">
        <v>332</v>
      </c>
      <c r="J19" s="22"/>
      <c r="K19" s="22"/>
      <c r="L19" s="22"/>
      <c r="M19" s="22"/>
      <c r="N19" s="22"/>
      <c r="O19" s="9"/>
    </row>
    <row r="20" spans="1:15" ht="56.25" customHeight="1" x14ac:dyDescent="0.55000000000000004">
      <c r="B20" s="246"/>
      <c r="C20" s="10"/>
      <c r="D20" s="180" t="s">
        <v>24</v>
      </c>
      <c r="E20" s="256"/>
      <c r="F20" s="256"/>
      <c r="G20" s="65" t="s">
        <v>10</v>
      </c>
      <c r="H20" s="9">
        <v>22</v>
      </c>
      <c r="I20" s="9">
        <v>18</v>
      </c>
      <c r="J20" s="22"/>
      <c r="K20" s="22"/>
      <c r="L20" s="22"/>
      <c r="M20" s="22"/>
      <c r="N20" s="9"/>
      <c r="O20" s="9"/>
    </row>
    <row r="21" spans="1:15" ht="45" customHeight="1" x14ac:dyDescent="0.55000000000000004">
      <c r="B21" s="246"/>
      <c r="C21" s="10"/>
      <c r="D21" s="178" t="s">
        <v>25</v>
      </c>
      <c r="E21" s="179"/>
      <c r="F21" s="179"/>
      <c r="G21" s="65" t="s">
        <v>11</v>
      </c>
      <c r="H21" s="9">
        <v>5</v>
      </c>
      <c r="I21" s="9">
        <v>4</v>
      </c>
      <c r="J21" s="22"/>
      <c r="K21" s="22"/>
      <c r="L21" s="22"/>
      <c r="M21" s="22"/>
      <c r="N21" s="9"/>
      <c r="O21" s="9"/>
    </row>
    <row r="22" spans="1:15" ht="45" customHeight="1" x14ac:dyDescent="0.55000000000000004">
      <c r="B22" s="246"/>
      <c r="C22" s="182" t="s">
        <v>12</v>
      </c>
      <c r="D22" s="179"/>
      <c r="E22" s="179"/>
      <c r="F22" s="179"/>
      <c r="G22" s="244"/>
      <c r="H22" s="22">
        <f>H19+H20+H21</f>
        <v>359</v>
      </c>
      <c r="I22" s="9">
        <f>I19+I20+I21</f>
        <v>354</v>
      </c>
      <c r="J22" s="22"/>
      <c r="K22" s="22"/>
      <c r="L22" s="22"/>
      <c r="M22" s="22"/>
      <c r="N22" s="22"/>
      <c r="O22" s="9"/>
    </row>
    <row r="23" spans="1:15" ht="45" customHeight="1" x14ac:dyDescent="0.55000000000000004">
      <c r="B23" s="246"/>
      <c r="C23" s="185" t="s">
        <v>26</v>
      </c>
      <c r="D23" s="186"/>
      <c r="E23" s="186"/>
      <c r="F23" s="186"/>
      <c r="G23" s="66" t="s">
        <v>3</v>
      </c>
      <c r="H23" s="23">
        <f>H19+H20+H21+H25</f>
        <v>373</v>
      </c>
      <c r="I23" s="11">
        <f>I19+I20+I21+I25</f>
        <v>367</v>
      </c>
      <c r="J23" s="23"/>
      <c r="K23" s="23"/>
      <c r="L23" s="23"/>
      <c r="M23" s="23"/>
      <c r="N23" s="23"/>
      <c r="O23" s="11"/>
    </row>
    <row r="24" spans="1:15" ht="45" customHeight="1" x14ac:dyDescent="0.55000000000000004">
      <c r="B24" s="246"/>
      <c r="C24" s="12"/>
      <c r="D24" s="257" t="s">
        <v>2</v>
      </c>
      <c r="E24" s="258"/>
      <c r="F24" s="258"/>
      <c r="G24" s="258"/>
      <c r="H24" s="24">
        <v>207</v>
      </c>
      <c r="I24" s="13">
        <v>207</v>
      </c>
      <c r="J24" s="24"/>
      <c r="K24" s="24"/>
      <c r="L24" s="24"/>
      <c r="M24" s="24"/>
      <c r="N24" s="24"/>
      <c r="O24" s="13"/>
    </row>
    <row r="25" spans="1:15" ht="69" customHeight="1" x14ac:dyDescent="0.55000000000000004">
      <c r="B25" s="247"/>
      <c r="C25" s="259" t="s">
        <v>28</v>
      </c>
      <c r="D25" s="260"/>
      <c r="E25" s="260"/>
      <c r="F25" s="260"/>
      <c r="G25" s="65" t="s">
        <v>4</v>
      </c>
      <c r="H25" s="22">
        <v>14</v>
      </c>
      <c r="I25" s="9">
        <v>13</v>
      </c>
      <c r="J25" s="22"/>
      <c r="K25" s="22"/>
      <c r="L25" s="22"/>
      <c r="M25" s="22"/>
      <c r="N25" s="22"/>
      <c r="O25" s="9"/>
    </row>
    <row r="26" spans="1:15" ht="28.25" customHeight="1" x14ac:dyDescent="0.55000000000000004">
      <c r="C26" s="28"/>
      <c r="E26" s="1" t="s">
        <v>22</v>
      </c>
      <c r="F26" s="1"/>
      <c r="H26" s="1"/>
      <c r="I26" s="28"/>
      <c r="J26" s="28"/>
      <c r="K26" s="28"/>
      <c r="L26" s="1" t="s">
        <v>92</v>
      </c>
      <c r="N26" s="80"/>
    </row>
    <row r="27" spans="1:15" ht="28.25" customHeight="1" x14ac:dyDescent="0.55000000000000004">
      <c r="C27" s="28"/>
      <c r="E27" s="1" t="s">
        <v>19</v>
      </c>
      <c r="F27" s="1"/>
      <c r="H27" s="1"/>
      <c r="I27" s="28"/>
      <c r="J27" s="28"/>
      <c r="K27" s="28"/>
      <c r="L27" s="1" t="s">
        <v>93</v>
      </c>
    </row>
    <row r="28" spans="1:15" ht="28.25" customHeight="1" x14ac:dyDescent="0.55000000000000004">
      <c r="C28" s="28"/>
      <c r="E28" s="1" t="s">
        <v>20</v>
      </c>
      <c r="F28" s="1"/>
      <c r="H28" s="1"/>
      <c r="I28" s="28"/>
      <c r="J28" s="28"/>
      <c r="K28" s="28"/>
      <c r="L28" s="1" t="s">
        <v>94</v>
      </c>
    </row>
    <row r="29" spans="1:15" ht="28.25" customHeight="1" x14ac:dyDescent="0.55000000000000004">
      <c r="C29" s="28"/>
      <c r="E29" s="1" t="s">
        <v>31</v>
      </c>
      <c r="F29" s="1"/>
      <c r="H29" s="1"/>
      <c r="I29" s="28"/>
      <c r="J29" s="28"/>
      <c r="K29" s="28"/>
    </row>
    <row r="30" spans="1:15" ht="28.25" customHeight="1" x14ac:dyDescent="0.55000000000000004">
      <c r="C30" s="28"/>
      <c r="E30" s="1" t="s">
        <v>21</v>
      </c>
      <c r="F30" s="1"/>
      <c r="H30" s="1"/>
      <c r="I30" s="28"/>
      <c r="J30" s="28"/>
      <c r="K30" s="28"/>
    </row>
    <row r="31" spans="1:15" ht="28.25" customHeight="1" x14ac:dyDescent="0.55000000000000004">
      <c r="C31" s="28"/>
      <c r="E31" s="1" t="s">
        <v>27</v>
      </c>
      <c r="F31" s="1"/>
      <c r="H31" s="1"/>
      <c r="I31" s="28"/>
      <c r="J31" s="28"/>
      <c r="K31" s="28"/>
    </row>
    <row r="32" spans="1:15" ht="28.25" customHeight="1" x14ac:dyDescent="0.55000000000000004">
      <c r="C32" s="28"/>
      <c r="E32" s="1" t="s">
        <v>52</v>
      </c>
      <c r="F32" s="1"/>
      <c r="H32" s="1"/>
      <c r="I32" s="28"/>
      <c r="J32" s="28"/>
      <c r="K32" s="28"/>
    </row>
    <row r="33" spans="1:17" ht="27.75" customHeight="1" x14ac:dyDescent="0.55000000000000004"/>
    <row r="34" spans="1:17" ht="39" customHeight="1" x14ac:dyDescent="0.55000000000000004">
      <c r="B34" s="202" t="s">
        <v>14</v>
      </c>
      <c r="C34" s="202"/>
      <c r="D34" s="202"/>
      <c r="E34" s="202"/>
      <c r="F34" s="202"/>
      <c r="G34" s="202"/>
      <c r="H34" s="202"/>
      <c r="I34" s="202"/>
      <c r="J34" s="202"/>
      <c r="K34" s="202"/>
      <c r="L34" s="202"/>
      <c r="M34" s="202"/>
      <c r="N34" s="202"/>
      <c r="O34" s="202"/>
      <c r="P34" s="202"/>
      <c r="Q34" s="202"/>
    </row>
    <row r="35" spans="1:17" ht="25.5" customHeight="1" x14ac:dyDescent="0.55000000000000004">
      <c r="B35" s="3"/>
      <c r="C35" s="3"/>
      <c r="D35" s="3"/>
      <c r="E35" s="3"/>
      <c r="F35" s="3"/>
      <c r="G35" s="3"/>
    </row>
    <row r="36" spans="1:17" ht="29.25" customHeight="1" x14ac:dyDescent="0.55000000000000004">
      <c r="B36" s="28" t="s">
        <v>17</v>
      </c>
    </row>
    <row r="37" spans="1:17" ht="29.25" customHeight="1" x14ac:dyDescent="0.55000000000000004">
      <c r="B37" s="1" t="s">
        <v>13</v>
      </c>
      <c r="C37" s="28"/>
      <c r="G37" s="3"/>
    </row>
    <row r="38" spans="1:17" ht="27" customHeight="1" x14ac:dyDescent="0.55000000000000004">
      <c r="B38" s="1"/>
      <c r="C38" s="28"/>
      <c r="G38" s="3"/>
    </row>
    <row r="39" spans="1:17" ht="21.75" customHeight="1" x14ac:dyDescent="0.55000000000000004">
      <c r="B39" s="1" t="s">
        <v>54</v>
      </c>
      <c r="E39" s="4"/>
      <c r="F39" s="4"/>
      <c r="G39" s="3"/>
    </row>
    <row r="40" spans="1:17" ht="29.25" customHeight="1" x14ac:dyDescent="0.55000000000000004">
      <c r="B40" s="1" t="s">
        <v>115</v>
      </c>
      <c r="G40" s="3"/>
    </row>
    <row r="41" spans="1:17" ht="30" customHeight="1" x14ac:dyDescent="0.55000000000000004">
      <c r="B41" s="203"/>
      <c r="C41" s="203"/>
      <c r="D41" s="203"/>
      <c r="E41" s="203"/>
      <c r="F41" s="203"/>
      <c r="G41" s="29"/>
      <c r="H41" s="29"/>
      <c r="I41" s="29"/>
      <c r="J41" s="29"/>
      <c r="K41" s="29"/>
      <c r="L41" s="29"/>
      <c r="M41" s="29"/>
      <c r="N41" s="29"/>
      <c r="O41" s="29" t="s">
        <v>55</v>
      </c>
    </row>
    <row r="42" spans="1:17" ht="30" customHeight="1" x14ac:dyDescent="0.55000000000000004">
      <c r="B42" s="242" t="s">
        <v>6</v>
      </c>
      <c r="C42" s="243"/>
      <c r="D42" s="243"/>
      <c r="E42" s="243"/>
      <c r="F42" s="243"/>
      <c r="G42" s="243"/>
      <c r="H42" s="178">
        <v>1</v>
      </c>
      <c r="I42" s="244"/>
      <c r="J42" s="178">
        <f>H42+1</f>
        <v>2</v>
      </c>
      <c r="K42" s="244"/>
      <c r="L42" s="178">
        <f t="shared" ref="L42" si="2">J42+1</f>
        <v>3</v>
      </c>
      <c r="M42" s="244"/>
      <c r="N42" s="178">
        <f t="shared" ref="N42" si="3">L42+1</f>
        <v>4</v>
      </c>
      <c r="O42" s="244"/>
    </row>
    <row r="43" spans="1:17" ht="45" customHeight="1" x14ac:dyDescent="0.55000000000000004">
      <c r="A43" s="72"/>
      <c r="B43" s="245" t="s">
        <v>9</v>
      </c>
      <c r="C43" s="185" t="s">
        <v>15</v>
      </c>
      <c r="D43" s="186"/>
      <c r="E43" s="186"/>
      <c r="F43" s="186"/>
      <c r="G43" s="248"/>
      <c r="H43" s="37" t="s">
        <v>120</v>
      </c>
      <c r="I43" s="20" t="s">
        <v>121</v>
      </c>
      <c r="J43" s="20" t="s">
        <v>122</v>
      </c>
      <c r="K43" s="20" t="s">
        <v>123</v>
      </c>
      <c r="L43" s="20" t="s">
        <v>124</v>
      </c>
      <c r="M43" s="20" t="s">
        <v>125</v>
      </c>
      <c r="N43" s="37" t="s">
        <v>126</v>
      </c>
      <c r="O43" s="37" t="s">
        <v>127</v>
      </c>
    </row>
    <row r="44" spans="1:17" ht="45" customHeight="1" x14ac:dyDescent="0.55000000000000004">
      <c r="A44" s="72"/>
      <c r="B44" s="246"/>
      <c r="C44" s="182"/>
      <c r="D44" s="183"/>
      <c r="E44" s="183"/>
      <c r="F44" s="183"/>
      <c r="G44" s="249"/>
      <c r="H44" s="38" t="s">
        <v>128</v>
      </c>
      <c r="I44" s="21" t="s">
        <v>34</v>
      </c>
      <c r="J44" s="21" t="s">
        <v>129</v>
      </c>
      <c r="K44" s="21" t="s">
        <v>34</v>
      </c>
      <c r="L44" s="21" t="s">
        <v>130</v>
      </c>
      <c r="M44" s="21" t="s">
        <v>34</v>
      </c>
      <c r="N44" s="38" t="s">
        <v>79</v>
      </c>
      <c r="O44" s="38" t="s">
        <v>34</v>
      </c>
    </row>
    <row r="45" spans="1:17" ht="45" customHeight="1" x14ac:dyDescent="0.55000000000000004">
      <c r="A45" s="72"/>
      <c r="B45" s="246"/>
      <c r="C45" s="190" t="s">
        <v>0</v>
      </c>
      <c r="D45" s="191"/>
      <c r="E45" s="191"/>
      <c r="F45" s="191"/>
      <c r="G45" s="250"/>
      <c r="H45" s="32">
        <v>45025</v>
      </c>
      <c r="I45" s="252" t="s">
        <v>35</v>
      </c>
      <c r="J45" s="32">
        <v>45050</v>
      </c>
      <c r="K45" s="252" t="s">
        <v>35</v>
      </c>
      <c r="L45" s="32">
        <v>45081</v>
      </c>
      <c r="M45" s="252" t="s">
        <v>35</v>
      </c>
      <c r="N45" s="37" t="s">
        <v>131</v>
      </c>
      <c r="O45" s="37" t="s">
        <v>131</v>
      </c>
    </row>
    <row r="46" spans="1:17" ht="45" customHeight="1" x14ac:dyDescent="0.55000000000000004">
      <c r="A46" s="72"/>
      <c r="B46" s="246"/>
      <c r="C46" s="193"/>
      <c r="D46" s="194"/>
      <c r="E46" s="194"/>
      <c r="F46" s="194"/>
      <c r="G46" s="251"/>
      <c r="H46" s="7" t="s">
        <v>132</v>
      </c>
      <c r="I46" s="253"/>
      <c r="J46" s="16" t="s">
        <v>133</v>
      </c>
      <c r="K46" s="253"/>
      <c r="L46" s="16" t="s">
        <v>134</v>
      </c>
      <c r="M46" s="253"/>
      <c r="N46" s="7" t="s">
        <v>135</v>
      </c>
      <c r="O46" s="7" t="s">
        <v>135</v>
      </c>
    </row>
    <row r="47" spans="1:17" ht="45" customHeight="1" x14ac:dyDescent="0.55000000000000004">
      <c r="A47" s="72"/>
      <c r="B47" s="246"/>
      <c r="C47" s="190" t="s">
        <v>18</v>
      </c>
      <c r="D47" s="191"/>
      <c r="E47" s="191"/>
      <c r="F47" s="191"/>
      <c r="G47" s="250"/>
      <c r="H47" s="25">
        <v>0.5</v>
      </c>
      <c r="I47" s="253"/>
      <c r="J47" s="17">
        <v>0.45833333333333331</v>
      </c>
      <c r="K47" s="253"/>
      <c r="L47" s="17">
        <v>0.5</v>
      </c>
      <c r="M47" s="253"/>
      <c r="N47" s="25">
        <v>0.4375</v>
      </c>
      <c r="O47" s="25">
        <v>0.4375</v>
      </c>
    </row>
    <row r="48" spans="1:17" ht="30" customHeight="1" x14ac:dyDescent="0.55000000000000004">
      <c r="A48" s="72"/>
      <c r="B48" s="246"/>
      <c r="C48" s="199"/>
      <c r="D48" s="200"/>
      <c r="E48" s="200"/>
      <c r="F48" s="200"/>
      <c r="G48" s="255"/>
      <c r="H48" s="26" t="s">
        <v>47</v>
      </c>
      <c r="I48" s="253"/>
      <c r="J48" s="26" t="s">
        <v>47</v>
      </c>
      <c r="K48" s="253"/>
      <c r="L48" s="18" t="s">
        <v>47</v>
      </c>
      <c r="M48" s="253"/>
      <c r="N48" s="26" t="s">
        <v>47</v>
      </c>
      <c r="O48" s="26" t="s">
        <v>47</v>
      </c>
    </row>
    <row r="49" spans="1:15" ht="45" customHeight="1" x14ac:dyDescent="0.55000000000000004">
      <c r="A49" s="72"/>
      <c r="B49" s="246"/>
      <c r="C49" s="193"/>
      <c r="D49" s="194"/>
      <c r="E49" s="194"/>
      <c r="F49" s="194"/>
      <c r="G49" s="251"/>
      <c r="H49" s="39">
        <v>0.52083333333333337</v>
      </c>
      <c r="I49" s="253"/>
      <c r="J49" s="19">
        <v>0.47916666666666669</v>
      </c>
      <c r="K49" s="253"/>
      <c r="L49" s="19">
        <v>0.52083333333333337</v>
      </c>
      <c r="M49" s="253"/>
      <c r="N49" s="39">
        <v>0.45833333333333331</v>
      </c>
      <c r="O49" s="39">
        <v>0.45833333333333331</v>
      </c>
    </row>
    <row r="50" spans="1:15" s="3" customFormat="1" ht="90" customHeight="1" x14ac:dyDescent="0.55000000000000004">
      <c r="A50" s="72"/>
      <c r="B50" s="247"/>
      <c r="C50" s="178" t="s">
        <v>8</v>
      </c>
      <c r="D50" s="179"/>
      <c r="E50" s="179"/>
      <c r="F50" s="179"/>
      <c r="G50" s="244"/>
      <c r="H50" s="64" t="s">
        <v>136</v>
      </c>
      <c r="I50" s="254"/>
      <c r="J50" s="64" t="s">
        <v>137</v>
      </c>
      <c r="K50" s="254"/>
      <c r="L50" s="64" t="s">
        <v>138</v>
      </c>
      <c r="M50" s="254"/>
      <c r="N50" s="64">
        <v>13</v>
      </c>
      <c r="O50" s="64">
        <v>12</v>
      </c>
    </row>
    <row r="51" spans="1:15" ht="45" customHeight="1" x14ac:dyDescent="0.55000000000000004">
      <c r="B51" s="245" t="s">
        <v>5</v>
      </c>
      <c r="C51" s="8"/>
      <c r="D51" s="178" t="s">
        <v>23</v>
      </c>
      <c r="E51" s="179"/>
      <c r="F51" s="179"/>
      <c r="G51" s="65" t="s">
        <v>1</v>
      </c>
      <c r="H51" s="9">
        <v>275</v>
      </c>
      <c r="I51" s="9">
        <v>292</v>
      </c>
      <c r="J51" s="22">
        <v>244.3</v>
      </c>
      <c r="K51" s="22">
        <v>279</v>
      </c>
      <c r="L51" s="22">
        <v>269.10000000000002</v>
      </c>
      <c r="M51" s="22">
        <v>284</v>
      </c>
      <c r="N51" s="22">
        <v>269</v>
      </c>
      <c r="O51" s="9">
        <v>263</v>
      </c>
    </row>
    <row r="52" spans="1:15" ht="56.25" customHeight="1" x14ac:dyDescent="0.55000000000000004">
      <c r="B52" s="246"/>
      <c r="C52" s="10"/>
      <c r="D52" s="180" t="s">
        <v>24</v>
      </c>
      <c r="E52" s="256"/>
      <c r="F52" s="256"/>
      <c r="G52" s="65" t="s">
        <v>10</v>
      </c>
      <c r="H52" s="22">
        <v>82</v>
      </c>
      <c r="I52" s="9">
        <v>32</v>
      </c>
      <c r="J52" s="22">
        <v>82.1</v>
      </c>
      <c r="K52" s="22">
        <v>27</v>
      </c>
      <c r="L52" s="22">
        <v>58.6</v>
      </c>
      <c r="M52" s="22">
        <v>30</v>
      </c>
      <c r="N52" s="9">
        <v>35.5</v>
      </c>
      <c r="O52" s="9">
        <v>25</v>
      </c>
    </row>
    <row r="53" spans="1:15" ht="45" customHeight="1" x14ac:dyDescent="0.55000000000000004">
      <c r="B53" s="246"/>
      <c r="C53" s="10"/>
      <c r="D53" s="178" t="s">
        <v>25</v>
      </c>
      <c r="E53" s="179"/>
      <c r="F53" s="179"/>
      <c r="G53" s="65" t="s">
        <v>11</v>
      </c>
      <c r="H53" s="22">
        <v>11</v>
      </c>
      <c r="I53" s="9">
        <v>31</v>
      </c>
      <c r="J53" s="22">
        <v>9.1</v>
      </c>
      <c r="K53" s="22">
        <v>25</v>
      </c>
      <c r="L53" s="22">
        <v>-22.3</v>
      </c>
      <c r="M53" s="22">
        <v>-14</v>
      </c>
      <c r="N53" s="9">
        <v>-7</v>
      </c>
      <c r="O53" s="9">
        <v>22</v>
      </c>
    </row>
    <row r="54" spans="1:15" ht="45" customHeight="1" x14ac:dyDescent="0.55000000000000004">
      <c r="B54" s="246"/>
      <c r="C54" s="182" t="s">
        <v>12</v>
      </c>
      <c r="D54" s="179"/>
      <c r="E54" s="179"/>
      <c r="F54" s="179"/>
      <c r="G54" s="244"/>
      <c r="H54" s="22">
        <f>H51+H52+H53</f>
        <v>368</v>
      </c>
      <c r="I54" s="22">
        <f>I51+I52+I53</f>
        <v>355</v>
      </c>
      <c r="J54" s="22">
        <f>J51+J52+J53</f>
        <v>335.5</v>
      </c>
      <c r="K54" s="22">
        <f>K51+K52+K53</f>
        <v>331</v>
      </c>
      <c r="L54" s="22">
        <v>305.40000000000003</v>
      </c>
      <c r="M54" s="22">
        <f>M51+M52+M53</f>
        <v>300</v>
      </c>
      <c r="N54" s="22">
        <f>N51+N52+N53</f>
        <v>297.5</v>
      </c>
      <c r="O54" s="9">
        <f>O51+O52+O53</f>
        <v>310</v>
      </c>
    </row>
    <row r="55" spans="1:15" ht="45" customHeight="1" x14ac:dyDescent="0.55000000000000004">
      <c r="B55" s="246"/>
      <c r="C55" s="185" t="s">
        <v>26</v>
      </c>
      <c r="D55" s="186"/>
      <c r="E55" s="186"/>
      <c r="F55" s="186"/>
      <c r="G55" s="66" t="s">
        <v>3</v>
      </c>
      <c r="H55" s="23">
        <f>H51+H52+H53+H57</f>
        <v>372</v>
      </c>
      <c r="I55" s="23">
        <f>I51+I52+I53+I57</f>
        <v>355</v>
      </c>
      <c r="J55" s="23">
        <f>J51+J52+J53+J57</f>
        <v>358.5</v>
      </c>
      <c r="K55" s="23">
        <f>K51+K52+K53+K57</f>
        <v>331</v>
      </c>
      <c r="L55" s="23">
        <v>307.00000000000006</v>
      </c>
      <c r="M55" s="23">
        <f>M51+M52+M53+M57</f>
        <v>300</v>
      </c>
      <c r="N55" s="23">
        <f>N51+N52+N53+N57</f>
        <v>310.5</v>
      </c>
      <c r="O55" s="11">
        <f>O51+O52+O53+O57</f>
        <v>322</v>
      </c>
    </row>
    <row r="56" spans="1:15" ht="45" customHeight="1" x14ac:dyDescent="0.55000000000000004">
      <c r="B56" s="246"/>
      <c r="C56" s="12"/>
      <c r="D56" s="257" t="s">
        <v>2</v>
      </c>
      <c r="E56" s="258"/>
      <c r="F56" s="258"/>
      <c r="G56" s="258"/>
      <c r="H56" s="24">
        <v>221</v>
      </c>
      <c r="I56" s="13">
        <v>185</v>
      </c>
      <c r="J56" s="24">
        <v>218</v>
      </c>
      <c r="K56" s="24">
        <v>166</v>
      </c>
      <c r="L56" s="24">
        <v>158.5</v>
      </c>
      <c r="M56" s="24">
        <v>129</v>
      </c>
      <c r="N56" s="24">
        <v>181</v>
      </c>
      <c r="O56" s="13">
        <v>181</v>
      </c>
    </row>
    <row r="57" spans="1:15" ht="69" customHeight="1" x14ac:dyDescent="0.55000000000000004">
      <c r="B57" s="247"/>
      <c r="C57" s="259" t="s">
        <v>28</v>
      </c>
      <c r="D57" s="260"/>
      <c r="E57" s="260"/>
      <c r="F57" s="260"/>
      <c r="G57" s="65" t="s">
        <v>4</v>
      </c>
      <c r="H57" s="22">
        <v>4</v>
      </c>
      <c r="I57" s="9">
        <v>0</v>
      </c>
      <c r="J57" s="22">
        <v>23</v>
      </c>
      <c r="K57" s="22">
        <v>0</v>
      </c>
      <c r="L57" s="22">
        <v>1.6</v>
      </c>
      <c r="M57" s="22">
        <v>0</v>
      </c>
      <c r="N57" s="22">
        <v>13</v>
      </c>
      <c r="O57" s="9">
        <v>12</v>
      </c>
    </row>
    <row r="58" spans="1:15" ht="28.25" customHeight="1" x14ac:dyDescent="0.55000000000000004">
      <c r="C58" s="28"/>
      <c r="E58" s="1" t="s">
        <v>22</v>
      </c>
      <c r="F58" s="1"/>
      <c r="H58" s="1"/>
      <c r="I58" s="28"/>
      <c r="J58" s="28"/>
      <c r="K58" s="28"/>
      <c r="L58" s="1" t="s">
        <v>92</v>
      </c>
      <c r="N58" s="80"/>
    </row>
    <row r="59" spans="1:15" ht="28.25" customHeight="1" x14ac:dyDescent="0.55000000000000004">
      <c r="C59" s="28"/>
      <c r="E59" s="1" t="s">
        <v>19</v>
      </c>
      <c r="F59" s="1"/>
      <c r="H59" s="1"/>
      <c r="I59" s="28"/>
      <c r="J59" s="28"/>
      <c r="K59" s="28"/>
      <c r="L59" s="1" t="s">
        <v>93</v>
      </c>
    </row>
    <row r="60" spans="1:15" ht="28.25" customHeight="1" x14ac:dyDescent="0.55000000000000004">
      <c r="C60" s="28"/>
      <c r="E60" s="1" t="s">
        <v>20</v>
      </c>
      <c r="F60" s="1"/>
      <c r="H60" s="1"/>
      <c r="I60" s="28"/>
      <c r="J60" s="28"/>
      <c r="K60" s="28"/>
      <c r="L60" s="1" t="s">
        <v>94</v>
      </c>
    </row>
    <row r="61" spans="1:15" ht="28.25" customHeight="1" x14ac:dyDescent="0.55000000000000004">
      <c r="C61" s="28"/>
      <c r="E61" s="1" t="s">
        <v>31</v>
      </c>
      <c r="F61" s="1"/>
      <c r="H61" s="1"/>
      <c r="I61" s="28"/>
      <c r="J61" s="28"/>
      <c r="K61" s="28"/>
    </row>
    <row r="62" spans="1:15" ht="28.25" customHeight="1" x14ac:dyDescent="0.55000000000000004">
      <c r="C62" s="28"/>
      <c r="E62" s="1" t="s">
        <v>21</v>
      </c>
      <c r="F62" s="1"/>
      <c r="H62" s="1"/>
      <c r="I62" s="28"/>
      <c r="J62" s="28"/>
      <c r="K62" s="28"/>
    </row>
    <row r="63" spans="1:15" ht="28.25" customHeight="1" x14ac:dyDescent="0.55000000000000004">
      <c r="C63" s="28"/>
      <c r="E63" s="1" t="s">
        <v>27</v>
      </c>
      <c r="F63" s="1"/>
      <c r="H63" s="1"/>
      <c r="I63" s="28"/>
      <c r="J63" s="28"/>
      <c r="K63" s="28"/>
    </row>
    <row r="64" spans="1:15" ht="28.25" customHeight="1" x14ac:dyDescent="0.55000000000000004">
      <c r="C64" s="28"/>
      <c r="E64" s="1" t="s">
        <v>52</v>
      </c>
      <c r="F64" s="1"/>
      <c r="H64" s="1"/>
      <c r="I64" s="28"/>
      <c r="J64" s="28"/>
      <c r="K64" s="28"/>
    </row>
  </sheetData>
  <mergeCells count="45">
    <mergeCell ref="B2:O2"/>
    <mergeCell ref="P2:Q2"/>
    <mergeCell ref="B9:F9"/>
    <mergeCell ref="B10:G10"/>
    <mergeCell ref="H10:I10"/>
    <mergeCell ref="J10:K10"/>
    <mergeCell ref="L10:M10"/>
    <mergeCell ref="N10:O10"/>
    <mergeCell ref="B19:B25"/>
    <mergeCell ref="D19:F19"/>
    <mergeCell ref="D20:F20"/>
    <mergeCell ref="D21:F21"/>
    <mergeCell ref="C22:G22"/>
    <mergeCell ref="C23:F23"/>
    <mergeCell ref="D24:G24"/>
    <mergeCell ref="C25:F25"/>
    <mergeCell ref="B11:B18"/>
    <mergeCell ref="C11:G12"/>
    <mergeCell ref="C13:G14"/>
    <mergeCell ref="C15:G17"/>
    <mergeCell ref="C18:G18"/>
    <mergeCell ref="P34:Q34"/>
    <mergeCell ref="B42:G42"/>
    <mergeCell ref="H42:I42"/>
    <mergeCell ref="J42:K42"/>
    <mergeCell ref="L42:M42"/>
    <mergeCell ref="N42:O42"/>
    <mergeCell ref="B41:F41"/>
    <mergeCell ref="B34:O34"/>
    <mergeCell ref="C57:F57"/>
    <mergeCell ref="M45:M50"/>
    <mergeCell ref="C47:G49"/>
    <mergeCell ref="C50:G50"/>
    <mergeCell ref="B51:B57"/>
    <mergeCell ref="D51:F51"/>
    <mergeCell ref="D52:F52"/>
    <mergeCell ref="D53:F53"/>
    <mergeCell ref="C54:G54"/>
    <mergeCell ref="C55:F55"/>
    <mergeCell ref="D56:G56"/>
    <mergeCell ref="B43:B50"/>
    <mergeCell ref="C43:G44"/>
    <mergeCell ref="C45:G46"/>
    <mergeCell ref="I45:I50"/>
    <mergeCell ref="K45:K50"/>
  </mergeCells>
  <phoneticPr fontId="28"/>
  <pageMargins left="0.6692913385826772" right="0.15748031496062992" top="0.51181102362204722" bottom="7.874015748031496E-2" header="0.51181102362204722" footer="0.31496062992125984"/>
  <pageSetup paperSize="9" scale="40" orientation="landscape" r:id="rId1"/>
  <headerFooter alignWithMargins="0"/>
  <rowBreaks count="1" manualBreakCount="1">
    <brk id="3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99B04-7755-46C8-97B7-7B3176ABD752}">
  <sheetPr>
    <pageSetUpPr fitToPage="1"/>
  </sheetPr>
  <dimension ref="B2:H25"/>
  <sheetViews>
    <sheetView view="pageBreakPreview" zoomScaleNormal="100" zoomScaleSheetLayoutView="100" workbookViewId="0">
      <selection activeCell="E17" sqref="E17"/>
    </sheetView>
  </sheetViews>
  <sheetFormatPr defaultColWidth="8.83203125" defaultRowHeight="18" x14ac:dyDescent="0.55000000000000004"/>
  <cols>
    <col min="1" max="1" width="5.1640625" style="44" customWidth="1"/>
    <col min="2" max="2" width="10.6640625" style="44" customWidth="1"/>
    <col min="3" max="3" width="12.58203125" style="44" bestFit="1" customWidth="1"/>
    <col min="4" max="4" width="9.08203125" style="44" bestFit="1" customWidth="1"/>
    <col min="5" max="5" width="21.4140625" style="44" bestFit="1" customWidth="1"/>
    <col min="6" max="6" width="8.6640625" style="44" customWidth="1"/>
    <col min="7" max="7" width="3.1640625" style="44" bestFit="1" customWidth="1"/>
    <col min="8" max="8" width="8.6640625" style="44" customWidth="1"/>
    <col min="9" max="9" width="4.4140625" style="44" customWidth="1"/>
    <col min="10" max="16384" width="8.83203125" style="44"/>
  </cols>
  <sheetData>
    <row r="2" spans="2:8" ht="20" x14ac:dyDescent="0.6">
      <c r="B2" s="266" t="s">
        <v>139</v>
      </c>
      <c r="C2" s="266"/>
      <c r="D2" s="266"/>
      <c r="E2" s="266"/>
      <c r="F2" s="266"/>
      <c r="G2" s="266"/>
      <c r="H2" s="266"/>
    </row>
    <row r="3" spans="2:8" ht="20.5" thickBot="1" x14ac:dyDescent="0.65">
      <c r="B3" s="67"/>
      <c r="C3" s="67"/>
      <c r="D3" s="67"/>
      <c r="E3" s="67"/>
      <c r="F3" s="67"/>
      <c r="G3" s="67"/>
      <c r="H3" s="67"/>
    </row>
    <row r="4" spans="2:8" ht="18.649999999999999" customHeight="1" x14ac:dyDescent="0.55000000000000004">
      <c r="B4" s="267" t="s">
        <v>96</v>
      </c>
      <c r="C4" s="269" t="s">
        <v>97</v>
      </c>
      <c r="D4" s="270"/>
      <c r="E4" s="273" t="s">
        <v>98</v>
      </c>
      <c r="F4" s="275" t="s">
        <v>140</v>
      </c>
      <c r="G4" s="276"/>
      <c r="H4" s="277"/>
    </row>
    <row r="5" spans="2:8" ht="18.5" thickBot="1" x14ac:dyDescent="0.6">
      <c r="B5" s="268"/>
      <c r="C5" s="271"/>
      <c r="D5" s="272"/>
      <c r="E5" s="274"/>
      <c r="F5" s="278"/>
      <c r="G5" s="279"/>
      <c r="H5" s="280"/>
    </row>
    <row r="6" spans="2:8" ht="38.25" customHeight="1" x14ac:dyDescent="0.55000000000000004">
      <c r="B6" s="261">
        <v>45207</v>
      </c>
      <c r="C6" s="264" t="s">
        <v>101</v>
      </c>
      <c r="D6" s="46" t="s">
        <v>102</v>
      </c>
      <c r="E6" s="47"/>
      <c r="F6" s="48"/>
      <c r="G6" s="49" t="s">
        <v>103</v>
      </c>
      <c r="H6" s="50"/>
    </row>
    <row r="7" spans="2:8" ht="38.25" customHeight="1" x14ac:dyDescent="0.55000000000000004">
      <c r="B7" s="262"/>
      <c r="C7" s="265"/>
      <c r="D7" s="51" t="s">
        <v>104</v>
      </c>
      <c r="E7" s="52">
        <v>9</v>
      </c>
      <c r="F7" s="53">
        <v>0</v>
      </c>
      <c r="G7" s="54" t="s">
        <v>47</v>
      </c>
      <c r="H7" s="55">
        <v>1</v>
      </c>
    </row>
    <row r="8" spans="2:8" ht="38.25" customHeight="1" x14ac:dyDescent="0.55000000000000004">
      <c r="B8" s="262"/>
      <c r="C8" s="56" t="s">
        <v>105</v>
      </c>
      <c r="D8" s="57" t="s">
        <v>104</v>
      </c>
      <c r="E8" s="52"/>
      <c r="F8" s="53"/>
      <c r="G8" s="54" t="s">
        <v>47</v>
      </c>
      <c r="H8" s="55"/>
    </row>
    <row r="9" spans="2:8" ht="36.5" thickBot="1" x14ac:dyDescent="0.6">
      <c r="B9" s="263"/>
      <c r="C9" s="58" t="s">
        <v>106</v>
      </c>
      <c r="D9" s="59" t="s">
        <v>104</v>
      </c>
      <c r="E9" s="60"/>
      <c r="F9" s="61"/>
      <c r="G9" s="62" t="s">
        <v>47</v>
      </c>
      <c r="H9" s="63"/>
    </row>
    <row r="10" spans="2:8" ht="38.25" customHeight="1" x14ac:dyDescent="0.55000000000000004">
      <c r="B10" s="261">
        <v>45212</v>
      </c>
      <c r="C10" s="264" t="s">
        <v>101</v>
      </c>
      <c r="D10" s="46" t="s">
        <v>102</v>
      </c>
      <c r="E10" s="47"/>
      <c r="F10" s="48"/>
      <c r="G10" s="49" t="s">
        <v>103</v>
      </c>
      <c r="H10" s="50"/>
    </row>
    <row r="11" spans="2:8" ht="38.25" customHeight="1" x14ac:dyDescent="0.55000000000000004">
      <c r="B11" s="262"/>
      <c r="C11" s="265"/>
      <c r="D11" s="51" t="s">
        <v>104</v>
      </c>
      <c r="E11" s="52">
        <v>6</v>
      </c>
      <c r="F11" s="53">
        <v>0</v>
      </c>
      <c r="G11" s="54" t="s">
        <v>103</v>
      </c>
      <c r="H11" s="55">
        <v>1</v>
      </c>
    </row>
    <row r="12" spans="2:8" ht="38.25" customHeight="1" x14ac:dyDescent="0.55000000000000004">
      <c r="B12" s="262"/>
      <c r="C12" s="56" t="s">
        <v>105</v>
      </c>
      <c r="D12" s="57" t="s">
        <v>104</v>
      </c>
      <c r="E12" s="52"/>
      <c r="F12" s="53"/>
      <c r="G12" s="54" t="s">
        <v>47</v>
      </c>
      <c r="H12" s="55"/>
    </row>
    <row r="13" spans="2:8" ht="36.5" thickBot="1" x14ac:dyDescent="0.6">
      <c r="B13" s="263"/>
      <c r="C13" s="58" t="s">
        <v>106</v>
      </c>
      <c r="D13" s="59" t="s">
        <v>104</v>
      </c>
      <c r="E13" s="60"/>
      <c r="F13" s="61"/>
      <c r="G13" s="62" t="s">
        <v>47</v>
      </c>
      <c r="H13" s="63"/>
    </row>
    <row r="14" spans="2:8" ht="38.25" customHeight="1" x14ac:dyDescent="0.55000000000000004">
      <c r="B14" s="281"/>
      <c r="C14" s="264" t="s">
        <v>101</v>
      </c>
      <c r="D14" s="46" t="s">
        <v>102</v>
      </c>
      <c r="E14" s="47"/>
      <c r="F14" s="48"/>
      <c r="G14" s="49" t="s">
        <v>103</v>
      </c>
      <c r="H14" s="50"/>
    </row>
    <row r="15" spans="2:8" ht="38.25" customHeight="1" x14ac:dyDescent="0.55000000000000004">
      <c r="B15" s="262"/>
      <c r="C15" s="265"/>
      <c r="D15" s="51" t="s">
        <v>104</v>
      </c>
      <c r="E15" s="52"/>
      <c r="F15" s="53"/>
      <c r="G15" s="54" t="s">
        <v>47</v>
      </c>
      <c r="H15" s="55"/>
    </row>
    <row r="16" spans="2:8" ht="38.25" customHeight="1" x14ac:dyDescent="0.55000000000000004">
      <c r="B16" s="262"/>
      <c r="C16" s="56" t="s">
        <v>105</v>
      </c>
      <c r="D16" s="57" t="s">
        <v>104</v>
      </c>
      <c r="E16" s="52"/>
      <c r="F16" s="53"/>
      <c r="G16" s="54" t="s">
        <v>47</v>
      </c>
      <c r="H16" s="55"/>
    </row>
    <row r="17" spans="2:8" ht="36.5" thickBot="1" x14ac:dyDescent="0.6">
      <c r="B17" s="263"/>
      <c r="C17" s="58" t="s">
        <v>106</v>
      </c>
      <c r="D17" s="59" t="s">
        <v>104</v>
      </c>
      <c r="E17" s="60"/>
      <c r="F17" s="61"/>
      <c r="G17" s="62" t="s">
        <v>47</v>
      </c>
      <c r="H17" s="63"/>
    </row>
    <row r="18" spans="2:8" ht="38.25" customHeight="1" x14ac:dyDescent="0.55000000000000004">
      <c r="B18" s="281"/>
      <c r="C18" s="264" t="s">
        <v>101</v>
      </c>
      <c r="D18" s="46" t="s">
        <v>102</v>
      </c>
      <c r="E18" s="47"/>
      <c r="F18" s="48"/>
      <c r="G18" s="49" t="s">
        <v>103</v>
      </c>
      <c r="H18" s="50"/>
    </row>
    <row r="19" spans="2:8" ht="38.25" customHeight="1" x14ac:dyDescent="0.55000000000000004">
      <c r="B19" s="262"/>
      <c r="C19" s="265"/>
      <c r="D19" s="51" t="s">
        <v>104</v>
      </c>
      <c r="E19" s="52"/>
      <c r="F19" s="53"/>
      <c r="G19" s="54" t="s">
        <v>47</v>
      </c>
      <c r="H19" s="55"/>
    </row>
    <row r="20" spans="2:8" ht="38.25" customHeight="1" x14ac:dyDescent="0.55000000000000004">
      <c r="B20" s="262"/>
      <c r="C20" s="56" t="s">
        <v>105</v>
      </c>
      <c r="D20" s="57" t="s">
        <v>104</v>
      </c>
      <c r="E20" s="52"/>
      <c r="F20" s="53"/>
      <c r="G20" s="54" t="s">
        <v>47</v>
      </c>
      <c r="H20" s="55"/>
    </row>
    <row r="21" spans="2:8" ht="36.5" thickBot="1" x14ac:dyDescent="0.6">
      <c r="B21" s="263"/>
      <c r="C21" s="58" t="s">
        <v>106</v>
      </c>
      <c r="D21" s="59" t="s">
        <v>104</v>
      </c>
      <c r="E21" s="60"/>
      <c r="F21" s="61"/>
      <c r="G21" s="62" t="s">
        <v>47</v>
      </c>
      <c r="H21" s="63"/>
    </row>
    <row r="22" spans="2:8" x14ac:dyDescent="0.55000000000000004">
      <c r="B22" s="44" t="s">
        <v>107</v>
      </c>
    </row>
    <row r="23" spans="2:8" x14ac:dyDescent="0.55000000000000004">
      <c r="B23" s="44" t="s">
        <v>108</v>
      </c>
    </row>
    <row r="24" spans="2:8" x14ac:dyDescent="0.55000000000000004">
      <c r="B24" s="44" t="s">
        <v>109</v>
      </c>
    </row>
    <row r="25" spans="2:8" x14ac:dyDescent="0.55000000000000004">
      <c r="B25" s="44" t="s">
        <v>110</v>
      </c>
    </row>
  </sheetData>
  <mergeCells count="13">
    <mergeCell ref="B6:B9"/>
    <mergeCell ref="C6:C7"/>
    <mergeCell ref="B2:H2"/>
    <mergeCell ref="B4:B5"/>
    <mergeCell ref="C4:D5"/>
    <mergeCell ref="E4:E5"/>
    <mergeCell ref="F4:H5"/>
    <mergeCell ref="B10:B13"/>
    <mergeCell ref="C10:C11"/>
    <mergeCell ref="B14:B17"/>
    <mergeCell ref="C14:C15"/>
    <mergeCell ref="B18:B21"/>
    <mergeCell ref="C18:C19"/>
  </mergeCells>
  <phoneticPr fontId="28"/>
  <pageMargins left="0.7" right="0.7" top="0.75" bottom="0.75" header="0.3" footer="0.3"/>
  <pageSetup paperSize="9" scale="92" fitToWidth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13"/>
  <sheetViews>
    <sheetView view="pageBreakPreview" topLeftCell="B1" zoomScale="40" zoomScaleNormal="40" zoomScaleSheetLayoutView="40" workbookViewId="0">
      <selection activeCell="B9" sqref="B9:F9"/>
    </sheetView>
  </sheetViews>
  <sheetFormatPr defaultColWidth="8" defaultRowHeight="21" x14ac:dyDescent="0.55000000000000004"/>
  <cols>
    <col min="1" max="1" width="4.08203125" style="2" hidden="1" customWidth="1"/>
    <col min="2" max="2" width="6.58203125" style="2" bestFit="1" customWidth="1"/>
    <col min="3" max="3" width="3.58203125" style="1" customWidth="1"/>
    <col min="4" max="6" width="14.58203125" style="2" customWidth="1"/>
    <col min="7" max="7" width="7" style="2" bestFit="1" customWidth="1"/>
    <col min="8" max="15" width="29.58203125" style="3" customWidth="1"/>
    <col min="16" max="16" width="8" style="2" customWidth="1"/>
    <col min="17" max="17" width="5.08203125" style="2" customWidth="1"/>
    <col min="18" max="16384" width="8" style="2"/>
  </cols>
  <sheetData>
    <row r="1" spans="2:17" s="28" customFormat="1" ht="27.75" customHeight="1" x14ac:dyDescent="0.55000000000000004">
      <c r="C1" s="1"/>
      <c r="H1" s="3"/>
      <c r="I1" s="3"/>
      <c r="J1" s="3"/>
      <c r="K1" s="3"/>
      <c r="L1" s="3"/>
      <c r="M1" s="3"/>
      <c r="N1" s="3"/>
      <c r="O1" s="3"/>
    </row>
    <row r="2" spans="2:17" s="28" customFormat="1" ht="39" customHeight="1" x14ac:dyDescent="0.55000000000000004">
      <c r="B2" s="202" t="s">
        <v>14</v>
      </c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</row>
    <row r="3" spans="2:17" s="28" customFormat="1" ht="25.5" customHeight="1" x14ac:dyDescent="0.55000000000000004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2:17" s="28" customFormat="1" ht="29.25" customHeight="1" x14ac:dyDescent="0.55000000000000004">
      <c r="B4" s="28" t="s">
        <v>17</v>
      </c>
      <c r="C4" s="1"/>
      <c r="H4" s="3"/>
      <c r="I4" s="3"/>
      <c r="J4" s="3"/>
      <c r="K4" s="3"/>
      <c r="L4" s="3"/>
      <c r="M4" s="3"/>
      <c r="N4" s="3"/>
      <c r="O4" s="3"/>
    </row>
    <row r="5" spans="2:17" s="28" customFormat="1" ht="29.25" customHeight="1" x14ac:dyDescent="0.55000000000000004">
      <c r="B5" s="1" t="s">
        <v>13</v>
      </c>
      <c r="G5" s="3"/>
      <c r="H5" s="3"/>
      <c r="I5" s="3"/>
      <c r="J5" s="3"/>
      <c r="K5" s="3"/>
      <c r="L5" s="3"/>
      <c r="M5" s="3"/>
      <c r="N5" s="3"/>
      <c r="O5" s="3"/>
    </row>
    <row r="6" spans="2:17" s="28" customFormat="1" ht="27" customHeight="1" x14ac:dyDescent="0.55000000000000004">
      <c r="B6" s="1"/>
      <c r="G6" s="3"/>
      <c r="H6" s="3"/>
      <c r="I6" s="3"/>
      <c r="J6" s="3"/>
      <c r="K6" s="3"/>
      <c r="L6" s="3"/>
      <c r="M6" s="3"/>
      <c r="N6" s="3"/>
      <c r="O6" s="3"/>
    </row>
    <row r="7" spans="2:17" s="28" customFormat="1" ht="21.75" customHeight="1" x14ac:dyDescent="0.55000000000000004">
      <c r="B7" s="1" t="s">
        <v>54</v>
      </c>
      <c r="C7" s="1"/>
      <c r="E7" s="4"/>
      <c r="F7" s="4"/>
      <c r="G7" s="3"/>
      <c r="H7" s="3"/>
      <c r="I7" s="3"/>
      <c r="J7" s="3"/>
      <c r="K7" s="3"/>
      <c r="L7" s="3"/>
      <c r="M7" s="3"/>
      <c r="N7" s="3"/>
      <c r="O7" s="3"/>
    </row>
    <row r="8" spans="2:17" s="28" customFormat="1" ht="29.25" customHeight="1" x14ac:dyDescent="0.55000000000000004">
      <c r="B8" s="1" t="s">
        <v>16</v>
      </c>
      <c r="C8" s="1"/>
      <c r="G8" s="3"/>
      <c r="H8" s="3"/>
      <c r="I8" s="3"/>
      <c r="J8" s="3"/>
      <c r="K8" s="3"/>
      <c r="L8" s="3"/>
      <c r="M8" s="3"/>
      <c r="N8" s="3"/>
      <c r="O8" s="3"/>
    </row>
    <row r="9" spans="2:17" s="28" customFormat="1" ht="30" customHeight="1" x14ac:dyDescent="0.55000000000000004">
      <c r="B9" s="287"/>
      <c r="C9" s="287"/>
      <c r="D9" s="287"/>
      <c r="E9" s="287"/>
      <c r="F9" s="287"/>
      <c r="G9" s="29"/>
      <c r="H9" s="29"/>
      <c r="I9" s="29"/>
      <c r="J9" s="29"/>
      <c r="K9" s="29"/>
      <c r="L9" s="29"/>
      <c r="M9" s="29"/>
      <c r="N9" s="29"/>
      <c r="O9" s="29" t="s">
        <v>55</v>
      </c>
    </row>
    <row r="10" spans="2:17" s="28" customFormat="1" ht="30" customHeight="1" x14ac:dyDescent="0.55000000000000004">
      <c r="B10" s="242" t="s">
        <v>6</v>
      </c>
      <c r="C10" s="243"/>
      <c r="D10" s="243"/>
      <c r="E10" s="243"/>
      <c r="F10" s="243"/>
      <c r="G10" s="243"/>
      <c r="H10" s="178">
        <v>9</v>
      </c>
      <c r="I10" s="244"/>
      <c r="J10" s="178">
        <f>H10+1</f>
        <v>10</v>
      </c>
      <c r="K10" s="244"/>
      <c r="L10" s="178">
        <f t="shared" ref="L10" si="0">J10+1</f>
        <v>11</v>
      </c>
      <c r="M10" s="244"/>
      <c r="N10" s="178">
        <f t="shared" ref="N10" si="1">L10+1</f>
        <v>12</v>
      </c>
      <c r="O10" s="244"/>
    </row>
    <row r="11" spans="2:17" s="28" customFormat="1" ht="45" customHeight="1" x14ac:dyDescent="0.55000000000000004">
      <c r="B11" s="285" t="s">
        <v>9</v>
      </c>
      <c r="C11" s="242" t="s">
        <v>15</v>
      </c>
      <c r="D11" s="242"/>
      <c r="E11" s="242"/>
      <c r="F11" s="242"/>
      <c r="G11" s="242"/>
      <c r="H11" s="37" t="s">
        <v>83</v>
      </c>
      <c r="I11" s="37" t="s">
        <v>84</v>
      </c>
      <c r="J11" s="20" t="s">
        <v>85</v>
      </c>
      <c r="K11" s="37" t="s">
        <v>90</v>
      </c>
      <c r="L11" s="20"/>
      <c r="M11" s="20"/>
      <c r="N11" s="20"/>
      <c r="O11" s="37"/>
    </row>
    <row r="12" spans="2:17" s="28" customFormat="1" ht="45" customHeight="1" x14ac:dyDescent="0.55000000000000004">
      <c r="B12" s="286"/>
      <c r="C12" s="242"/>
      <c r="D12" s="242"/>
      <c r="E12" s="242"/>
      <c r="F12" s="242"/>
      <c r="G12" s="242"/>
      <c r="H12" s="38" t="s">
        <v>79</v>
      </c>
      <c r="I12" s="38" t="s">
        <v>34</v>
      </c>
      <c r="J12" s="21" t="s">
        <v>86</v>
      </c>
      <c r="K12" s="21" t="s">
        <v>91</v>
      </c>
      <c r="L12" s="21"/>
      <c r="M12" s="21"/>
      <c r="N12" s="21"/>
      <c r="O12" s="42"/>
    </row>
    <row r="13" spans="2:17" s="28" customFormat="1" ht="45" customHeight="1" x14ac:dyDescent="0.55000000000000004">
      <c r="B13" s="286"/>
      <c r="C13" s="190" t="s">
        <v>0</v>
      </c>
      <c r="D13" s="191"/>
      <c r="E13" s="191"/>
      <c r="F13" s="191"/>
      <c r="G13" s="250"/>
      <c r="H13" s="37" t="s">
        <v>81</v>
      </c>
      <c r="I13" s="37" t="s">
        <v>81</v>
      </c>
      <c r="J13" s="32" t="s">
        <v>87</v>
      </c>
      <c r="K13" s="32" t="s">
        <v>87</v>
      </c>
      <c r="L13" s="32"/>
      <c r="M13" s="32"/>
      <c r="N13" s="32"/>
      <c r="O13" s="43"/>
    </row>
    <row r="14" spans="2:17" s="28" customFormat="1" ht="45" customHeight="1" x14ac:dyDescent="0.55000000000000004">
      <c r="B14" s="286"/>
      <c r="C14" s="193"/>
      <c r="D14" s="194"/>
      <c r="E14" s="194"/>
      <c r="F14" s="194"/>
      <c r="G14" s="251"/>
      <c r="H14" s="7" t="s">
        <v>82</v>
      </c>
      <c r="I14" s="7" t="s">
        <v>82</v>
      </c>
      <c r="J14" s="16" t="s">
        <v>88</v>
      </c>
      <c r="K14" s="16" t="s">
        <v>88</v>
      </c>
      <c r="L14" s="16"/>
      <c r="M14" s="16"/>
      <c r="N14" s="16"/>
      <c r="O14" s="7"/>
    </row>
    <row r="15" spans="2:17" s="28" customFormat="1" ht="45" customHeight="1" x14ac:dyDescent="0.55000000000000004">
      <c r="B15" s="286"/>
      <c r="C15" s="199" t="s">
        <v>18</v>
      </c>
      <c r="D15" s="200"/>
      <c r="E15" s="200"/>
      <c r="F15" s="200"/>
      <c r="G15" s="255"/>
      <c r="H15" s="25">
        <v>0.375</v>
      </c>
      <c r="I15" s="25">
        <v>0.375</v>
      </c>
      <c r="J15" s="17">
        <v>0.47916666666666669</v>
      </c>
      <c r="K15" s="17">
        <v>0.45833333333333331</v>
      </c>
      <c r="L15" s="17"/>
      <c r="M15" s="17"/>
      <c r="N15" s="17"/>
      <c r="O15" s="25"/>
    </row>
    <row r="16" spans="2:17" s="28" customFormat="1" ht="30" customHeight="1" x14ac:dyDescent="0.55000000000000004">
      <c r="B16" s="286"/>
      <c r="C16" s="199"/>
      <c r="D16" s="200"/>
      <c r="E16" s="200"/>
      <c r="F16" s="200"/>
      <c r="G16" s="255"/>
      <c r="H16" s="26" t="s">
        <v>47</v>
      </c>
      <c r="I16" s="26" t="s">
        <v>47</v>
      </c>
      <c r="J16" s="26" t="s">
        <v>47</v>
      </c>
      <c r="K16" s="26" t="s">
        <v>47</v>
      </c>
      <c r="L16" s="18"/>
      <c r="M16" s="18"/>
      <c r="N16" s="18"/>
      <c r="O16" s="26"/>
    </row>
    <row r="17" spans="2:15" s="28" customFormat="1" ht="45" customHeight="1" x14ac:dyDescent="0.55000000000000004">
      <c r="B17" s="286"/>
      <c r="C17" s="193"/>
      <c r="D17" s="194"/>
      <c r="E17" s="194"/>
      <c r="F17" s="194"/>
      <c r="G17" s="251"/>
      <c r="H17" s="39">
        <v>0.39583333333333331</v>
      </c>
      <c r="I17" s="39">
        <v>0.39583333333333331</v>
      </c>
      <c r="J17" s="19">
        <v>0.5</v>
      </c>
      <c r="K17" s="19">
        <v>0.47916666666666669</v>
      </c>
      <c r="L17" s="19"/>
      <c r="M17" s="19"/>
      <c r="N17" s="19"/>
      <c r="O17" s="39"/>
    </row>
    <row r="18" spans="2:15" s="28" customFormat="1" ht="45" customHeight="1" x14ac:dyDescent="0.55000000000000004">
      <c r="B18" s="286"/>
      <c r="C18" s="185" t="s">
        <v>8</v>
      </c>
      <c r="D18" s="186"/>
      <c r="E18" s="186"/>
      <c r="F18" s="186"/>
      <c r="G18" s="248"/>
      <c r="H18" s="282">
        <v>11</v>
      </c>
      <c r="I18" s="282">
        <v>11</v>
      </c>
      <c r="J18" s="282" t="s">
        <v>89</v>
      </c>
      <c r="K18" s="282">
        <v>13</v>
      </c>
      <c r="L18" s="282"/>
      <c r="M18" s="282"/>
      <c r="N18" s="282"/>
      <c r="O18" s="282"/>
    </row>
    <row r="19" spans="2:15" s="28" customFormat="1" ht="45" customHeight="1" x14ac:dyDescent="0.55000000000000004">
      <c r="B19" s="286"/>
      <c r="C19" s="182"/>
      <c r="D19" s="183"/>
      <c r="E19" s="183"/>
      <c r="F19" s="183"/>
      <c r="G19" s="249"/>
      <c r="H19" s="283"/>
      <c r="I19" s="283"/>
      <c r="J19" s="283"/>
      <c r="K19" s="283"/>
      <c r="L19" s="283"/>
      <c r="M19" s="283"/>
      <c r="N19" s="283"/>
      <c r="O19" s="283"/>
    </row>
    <row r="20" spans="2:15" s="28" customFormat="1" ht="45" customHeight="1" x14ac:dyDescent="0.55000000000000004">
      <c r="B20" s="245" t="s">
        <v>5</v>
      </c>
      <c r="C20" s="8"/>
      <c r="D20" s="178" t="s">
        <v>23</v>
      </c>
      <c r="E20" s="179"/>
      <c r="F20" s="179"/>
      <c r="G20" s="40" t="s">
        <v>1</v>
      </c>
      <c r="H20" s="9">
        <v>264</v>
      </c>
      <c r="I20" s="22">
        <v>269</v>
      </c>
      <c r="J20" s="22">
        <v>270</v>
      </c>
      <c r="K20" s="22">
        <v>264</v>
      </c>
      <c r="L20" s="22"/>
      <c r="M20" s="22"/>
      <c r="N20" s="22"/>
      <c r="O20" s="9"/>
    </row>
    <row r="21" spans="2:15" s="28" customFormat="1" ht="56.25" customHeight="1" x14ac:dyDescent="0.55000000000000004">
      <c r="B21" s="246"/>
      <c r="C21" s="10"/>
      <c r="D21" s="180" t="s">
        <v>24</v>
      </c>
      <c r="E21" s="256"/>
      <c r="F21" s="256"/>
      <c r="G21" s="40" t="s">
        <v>10</v>
      </c>
      <c r="H21" s="22">
        <v>49</v>
      </c>
      <c r="I21" s="22">
        <v>42</v>
      </c>
      <c r="J21" s="22">
        <v>49</v>
      </c>
      <c r="K21" s="22">
        <v>52</v>
      </c>
      <c r="L21" s="22"/>
      <c r="M21" s="22"/>
      <c r="N21" s="22"/>
      <c r="O21" s="9"/>
    </row>
    <row r="22" spans="2:15" s="28" customFormat="1" ht="45" customHeight="1" x14ac:dyDescent="0.55000000000000004">
      <c r="B22" s="246"/>
      <c r="C22" s="10"/>
      <c r="D22" s="178" t="s">
        <v>25</v>
      </c>
      <c r="E22" s="179"/>
      <c r="F22" s="179"/>
      <c r="G22" s="40" t="s">
        <v>11</v>
      </c>
      <c r="H22" s="22">
        <v>-30</v>
      </c>
      <c r="I22" s="22">
        <v>-30</v>
      </c>
      <c r="J22" s="22">
        <v>-24</v>
      </c>
      <c r="K22" s="22">
        <v>-20</v>
      </c>
      <c r="L22" s="22"/>
      <c r="M22" s="22"/>
      <c r="N22" s="22"/>
      <c r="O22" s="9"/>
    </row>
    <row r="23" spans="2:15" s="28" customFormat="1" ht="45" customHeight="1" x14ac:dyDescent="0.55000000000000004">
      <c r="B23" s="246"/>
      <c r="C23" s="182" t="s">
        <v>12</v>
      </c>
      <c r="D23" s="179"/>
      <c r="E23" s="179"/>
      <c r="F23" s="179"/>
      <c r="G23" s="244"/>
      <c r="H23" s="22">
        <v>283</v>
      </c>
      <c r="I23" s="22">
        <v>281</v>
      </c>
      <c r="J23" s="22">
        <v>295</v>
      </c>
      <c r="K23" s="22">
        <v>296</v>
      </c>
      <c r="L23" s="22"/>
      <c r="M23" s="22"/>
      <c r="N23" s="22"/>
      <c r="O23" s="9"/>
    </row>
    <row r="24" spans="2:15" s="28" customFormat="1" ht="45" customHeight="1" x14ac:dyDescent="0.55000000000000004">
      <c r="B24" s="246"/>
      <c r="C24" s="185" t="s">
        <v>26</v>
      </c>
      <c r="D24" s="186"/>
      <c r="E24" s="186"/>
      <c r="F24" s="186"/>
      <c r="G24" s="41" t="s">
        <v>3</v>
      </c>
      <c r="H24" s="23">
        <v>293</v>
      </c>
      <c r="I24" s="23">
        <v>292</v>
      </c>
      <c r="J24" s="23">
        <v>332</v>
      </c>
      <c r="K24" s="23">
        <v>309</v>
      </c>
      <c r="L24" s="23"/>
      <c r="M24" s="23"/>
      <c r="N24" s="23"/>
      <c r="O24" s="11"/>
    </row>
    <row r="25" spans="2:15" s="28" customFormat="1" ht="45" customHeight="1" x14ac:dyDescent="0.55000000000000004">
      <c r="B25" s="246"/>
      <c r="C25" s="12"/>
      <c r="D25" s="257" t="s">
        <v>2</v>
      </c>
      <c r="E25" s="258"/>
      <c r="F25" s="258"/>
      <c r="G25" s="258"/>
      <c r="H25" s="24">
        <v>159</v>
      </c>
      <c r="I25" s="24">
        <v>149</v>
      </c>
      <c r="J25" s="24">
        <v>193</v>
      </c>
      <c r="K25" s="24">
        <v>163</v>
      </c>
      <c r="L25" s="24"/>
      <c r="M25" s="24"/>
      <c r="N25" s="24"/>
      <c r="O25" s="13"/>
    </row>
    <row r="26" spans="2:15" s="28" customFormat="1" ht="69" customHeight="1" x14ac:dyDescent="0.55000000000000004">
      <c r="B26" s="247"/>
      <c r="C26" s="259" t="s">
        <v>28</v>
      </c>
      <c r="D26" s="260"/>
      <c r="E26" s="260"/>
      <c r="F26" s="260"/>
      <c r="G26" s="40" t="s">
        <v>4</v>
      </c>
      <c r="H26" s="22">
        <v>10</v>
      </c>
      <c r="I26" s="22">
        <v>11</v>
      </c>
      <c r="J26" s="22">
        <v>37</v>
      </c>
      <c r="K26" s="22">
        <v>13</v>
      </c>
      <c r="L26" s="22"/>
      <c r="M26" s="22"/>
      <c r="N26" s="22"/>
      <c r="O26" s="9"/>
    </row>
    <row r="27" spans="2:15" s="28" customFormat="1" ht="28.25" customHeight="1" x14ac:dyDescent="0.55000000000000004">
      <c r="E27" s="1" t="s">
        <v>22</v>
      </c>
      <c r="F27" s="1"/>
      <c r="H27" s="1"/>
      <c r="L27" s="1" t="s">
        <v>92</v>
      </c>
      <c r="M27" s="3"/>
      <c r="N27" s="3"/>
      <c r="O27" s="3"/>
    </row>
    <row r="28" spans="2:15" s="28" customFormat="1" ht="28.25" customHeight="1" x14ac:dyDescent="0.55000000000000004">
      <c r="E28" s="1" t="s">
        <v>19</v>
      </c>
      <c r="F28" s="1"/>
      <c r="H28" s="1"/>
      <c r="L28" s="1" t="s">
        <v>93</v>
      </c>
      <c r="M28" s="3"/>
      <c r="N28" s="3"/>
      <c r="O28" s="3"/>
    </row>
    <row r="29" spans="2:15" s="28" customFormat="1" ht="28.25" customHeight="1" x14ac:dyDescent="0.55000000000000004">
      <c r="E29" s="1" t="s">
        <v>20</v>
      </c>
      <c r="F29" s="1"/>
      <c r="H29" s="1"/>
      <c r="L29" s="1" t="s">
        <v>94</v>
      </c>
      <c r="M29" s="3"/>
      <c r="N29" s="3"/>
      <c r="O29" s="3"/>
    </row>
    <row r="30" spans="2:15" s="28" customFormat="1" ht="28.25" customHeight="1" x14ac:dyDescent="0.55000000000000004">
      <c r="E30" s="1" t="s">
        <v>31</v>
      </c>
      <c r="F30" s="1"/>
      <c r="H30" s="1"/>
      <c r="L30" s="3"/>
      <c r="M30" s="3"/>
      <c r="N30" s="3"/>
      <c r="O30" s="3"/>
    </row>
    <row r="31" spans="2:15" s="28" customFormat="1" ht="28.25" customHeight="1" x14ac:dyDescent="0.55000000000000004">
      <c r="E31" s="1" t="s">
        <v>21</v>
      </c>
      <c r="F31" s="1"/>
      <c r="H31" s="1"/>
      <c r="L31" s="3"/>
      <c r="M31" s="3"/>
      <c r="N31" s="3"/>
      <c r="O31" s="3"/>
    </row>
    <row r="32" spans="2:15" s="28" customFormat="1" ht="28.25" customHeight="1" x14ac:dyDescent="0.55000000000000004">
      <c r="E32" s="1" t="s">
        <v>27</v>
      </c>
      <c r="F32" s="1"/>
      <c r="H32" s="1"/>
      <c r="L32" s="3"/>
      <c r="M32" s="3"/>
      <c r="N32" s="3"/>
      <c r="O32" s="3"/>
    </row>
    <row r="33" spans="2:17" s="28" customFormat="1" ht="28.25" customHeight="1" x14ac:dyDescent="0.55000000000000004">
      <c r="E33" s="1" t="s">
        <v>52</v>
      </c>
      <c r="F33" s="1"/>
      <c r="H33" s="1"/>
      <c r="L33" s="3"/>
      <c r="M33" s="3"/>
      <c r="N33" s="3"/>
      <c r="O33" s="3"/>
    </row>
    <row r="34" spans="2:17" s="28" customFormat="1" ht="27.75" customHeight="1" x14ac:dyDescent="0.55000000000000004">
      <c r="C34" s="1"/>
      <c r="H34" s="3"/>
      <c r="I34" s="3"/>
      <c r="J34" s="3"/>
      <c r="K34" s="3"/>
      <c r="L34" s="3"/>
      <c r="M34" s="3"/>
      <c r="N34" s="3"/>
      <c r="O34" s="3"/>
    </row>
    <row r="35" spans="2:17" s="28" customFormat="1" ht="39" customHeight="1" x14ac:dyDescent="0.55000000000000004">
      <c r="B35" s="202" t="s">
        <v>14</v>
      </c>
      <c r="C35" s="202"/>
      <c r="D35" s="202"/>
      <c r="E35" s="202"/>
      <c r="F35" s="202"/>
      <c r="G35" s="202"/>
      <c r="H35" s="202"/>
      <c r="I35" s="202"/>
      <c r="J35" s="202"/>
      <c r="K35" s="202"/>
      <c r="L35" s="202"/>
      <c r="M35" s="202"/>
      <c r="N35" s="202"/>
      <c r="O35" s="202"/>
      <c r="P35" s="202"/>
      <c r="Q35" s="202"/>
    </row>
    <row r="36" spans="2:17" s="28" customFormat="1" ht="25.5" customHeight="1" x14ac:dyDescent="0.55000000000000004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</row>
    <row r="37" spans="2:17" s="28" customFormat="1" ht="29.25" customHeight="1" x14ac:dyDescent="0.55000000000000004">
      <c r="B37" s="14" t="s">
        <v>17</v>
      </c>
      <c r="C37" s="1"/>
      <c r="H37" s="3"/>
      <c r="I37" s="3"/>
      <c r="J37" s="3"/>
      <c r="K37" s="3"/>
      <c r="L37" s="3"/>
      <c r="M37" s="3"/>
      <c r="N37" s="3"/>
      <c r="O37" s="3"/>
    </row>
    <row r="38" spans="2:17" s="28" customFormat="1" ht="29.25" customHeight="1" x14ac:dyDescent="0.55000000000000004">
      <c r="B38" s="1" t="s">
        <v>13</v>
      </c>
      <c r="G38" s="3"/>
      <c r="H38" s="3"/>
      <c r="I38" s="3"/>
      <c r="J38" s="3"/>
      <c r="K38" s="3"/>
      <c r="L38" s="3"/>
      <c r="M38" s="3"/>
      <c r="N38" s="3"/>
      <c r="O38" s="3"/>
    </row>
    <row r="39" spans="2:17" s="28" customFormat="1" ht="27" customHeight="1" x14ac:dyDescent="0.55000000000000004">
      <c r="B39" s="1"/>
      <c r="G39" s="3"/>
      <c r="H39" s="3"/>
      <c r="I39" s="3"/>
      <c r="J39" s="3"/>
      <c r="K39" s="3"/>
      <c r="L39" s="3"/>
      <c r="M39" s="3"/>
      <c r="N39" s="3"/>
      <c r="O39" s="3"/>
    </row>
    <row r="40" spans="2:17" s="28" customFormat="1" ht="21.75" customHeight="1" x14ac:dyDescent="0.55000000000000004">
      <c r="B40" s="1" t="s">
        <v>53</v>
      </c>
      <c r="C40" s="1"/>
      <c r="E40" s="4"/>
      <c r="F40" s="4"/>
      <c r="G40" s="3"/>
      <c r="H40" s="3"/>
      <c r="I40" s="3"/>
      <c r="J40" s="3"/>
      <c r="K40" s="3"/>
      <c r="L40" s="3"/>
      <c r="M40" s="3"/>
      <c r="N40" s="3"/>
      <c r="O40" s="3"/>
    </row>
    <row r="41" spans="2:17" s="28" customFormat="1" ht="29.25" customHeight="1" x14ac:dyDescent="0.55000000000000004">
      <c r="B41" s="1" t="s">
        <v>16</v>
      </c>
      <c r="C41" s="1"/>
      <c r="G41" s="3"/>
      <c r="H41" s="3"/>
      <c r="I41" s="3"/>
      <c r="J41" s="3"/>
      <c r="K41" s="3"/>
      <c r="L41" s="3"/>
      <c r="M41" s="3"/>
      <c r="N41" s="3"/>
      <c r="O41" s="3"/>
    </row>
    <row r="42" spans="2:17" s="28" customFormat="1" ht="30" customHeight="1" x14ac:dyDescent="0.55000000000000004">
      <c r="B42" s="287"/>
      <c r="C42" s="287"/>
      <c r="D42" s="287"/>
      <c r="E42" s="287"/>
      <c r="F42" s="287"/>
      <c r="G42" s="29"/>
      <c r="H42" s="29"/>
      <c r="I42" s="29"/>
      <c r="J42" s="29"/>
      <c r="K42" s="29"/>
      <c r="L42" s="29"/>
      <c r="M42" s="29"/>
      <c r="N42" s="29"/>
      <c r="O42" s="29" t="s">
        <v>80</v>
      </c>
    </row>
    <row r="43" spans="2:17" s="28" customFormat="1" ht="30" customHeight="1" x14ac:dyDescent="0.55000000000000004">
      <c r="B43" s="242" t="s">
        <v>6</v>
      </c>
      <c r="C43" s="243"/>
      <c r="D43" s="243"/>
      <c r="E43" s="243"/>
      <c r="F43" s="243"/>
      <c r="G43" s="243"/>
      <c r="H43" s="178">
        <f>N76+1</f>
        <v>5</v>
      </c>
      <c r="I43" s="244"/>
      <c r="J43" s="178">
        <f>H43+1</f>
        <v>6</v>
      </c>
      <c r="K43" s="244"/>
      <c r="L43" s="178">
        <f t="shared" ref="L43" si="2">J43+1</f>
        <v>7</v>
      </c>
      <c r="M43" s="244"/>
      <c r="N43" s="178">
        <f t="shared" ref="N43" si="3">L43+1</f>
        <v>8</v>
      </c>
      <c r="O43" s="244"/>
    </row>
    <row r="44" spans="2:17" s="28" customFormat="1" ht="45" customHeight="1" x14ac:dyDescent="0.55000000000000004">
      <c r="B44" s="285" t="s">
        <v>9</v>
      </c>
      <c r="C44" s="242" t="s">
        <v>15</v>
      </c>
      <c r="D44" s="242"/>
      <c r="E44" s="242"/>
      <c r="F44" s="242"/>
      <c r="G44" s="242"/>
      <c r="H44" s="20" t="s">
        <v>64</v>
      </c>
      <c r="I44" s="20" t="s">
        <v>65</v>
      </c>
      <c r="J44" s="20" t="s">
        <v>66</v>
      </c>
      <c r="K44" s="20" t="s">
        <v>74</v>
      </c>
      <c r="L44" s="20" t="s">
        <v>69</v>
      </c>
      <c r="M44" s="20" t="s">
        <v>73</v>
      </c>
      <c r="N44" s="37" t="s">
        <v>78</v>
      </c>
      <c r="O44" s="37" t="s">
        <v>75</v>
      </c>
    </row>
    <row r="45" spans="2:17" s="28" customFormat="1" ht="45" customHeight="1" x14ac:dyDescent="0.55000000000000004">
      <c r="B45" s="286"/>
      <c r="C45" s="242"/>
      <c r="D45" s="242"/>
      <c r="E45" s="242"/>
      <c r="F45" s="242"/>
      <c r="G45" s="242"/>
      <c r="H45" s="21" t="s">
        <v>60</v>
      </c>
      <c r="I45" s="21" t="s">
        <v>34</v>
      </c>
      <c r="J45" s="21" t="s">
        <v>7</v>
      </c>
      <c r="K45" s="21" t="s">
        <v>34</v>
      </c>
      <c r="L45" s="21" t="s">
        <v>7</v>
      </c>
      <c r="M45" s="21" t="s">
        <v>34</v>
      </c>
      <c r="N45" s="38" t="s">
        <v>79</v>
      </c>
      <c r="O45" s="38" t="s">
        <v>34</v>
      </c>
    </row>
    <row r="46" spans="2:17" s="28" customFormat="1" ht="45" customHeight="1" x14ac:dyDescent="0.55000000000000004">
      <c r="B46" s="286"/>
      <c r="C46" s="190" t="s">
        <v>0</v>
      </c>
      <c r="D46" s="191"/>
      <c r="E46" s="191"/>
      <c r="F46" s="191"/>
      <c r="G46" s="250"/>
      <c r="H46" s="32" t="s">
        <v>61</v>
      </c>
      <c r="I46" s="252" t="s">
        <v>35</v>
      </c>
      <c r="J46" s="32" t="s">
        <v>67</v>
      </c>
      <c r="K46" s="252" t="s">
        <v>35</v>
      </c>
      <c r="L46" s="20" t="s">
        <v>70</v>
      </c>
      <c r="M46" s="252" t="s">
        <v>35</v>
      </c>
      <c r="N46" s="37" t="s">
        <v>76</v>
      </c>
      <c r="O46" s="37" t="s">
        <v>76</v>
      </c>
    </row>
    <row r="47" spans="2:17" s="28" customFormat="1" ht="45" customHeight="1" x14ac:dyDescent="0.55000000000000004">
      <c r="B47" s="286"/>
      <c r="C47" s="193"/>
      <c r="D47" s="194"/>
      <c r="E47" s="194"/>
      <c r="F47" s="194"/>
      <c r="G47" s="251"/>
      <c r="H47" s="16" t="s">
        <v>62</v>
      </c>
      <c r="I47" s="253"/>
      <c r="J47" s="16" t="s">
        <v>62</v>
      </c>
      <c r="K47" s="253"/>
      <c r="L47" s="16" t="s">
        <v>71</v>
      </c>
      <c r="M47" s="253"/>
      <c r="N47" s="7" t="s">
        <v>77</v>
      </c>
      <c r="O47" s="7" t="s">
        <v>77</v>
      </c>
    </row>
    <row r="48" spans="2:17" s="28" customFormat="1" ht="45" customHeight="1" x14ac:dyDescent="0.55000000000000004">
      <c r="B48" s="286"/>
      <c r="C48" s="199" t="s">
        <v>18</v>
      </c>
      <c r="D48" s="284"/>
      <c r="E48" s="284"/>
      <c r="F48" s="284"/>
      <c r="G48" s="255"/>
      <c r="H48" s="17">
        <v>0.5</v>
      </c>
      <c r="I48" s="253"/>
      <c r="J48" s="17">
        <v>0.375</v>
      </c>
      <c r="K48" s="253"/>
      <c r="L48" s="17">
        <v>0.52083333333333337</v>
      </c>
      <c r="M48" s="253"/>
      <c r="N48" s="25">
        <v>0.39583333333333331</v>
      </c>
      <c r="O48" s="25">
        <v>0.39583333333333331</v>
      </c>
    </row>
    <row r="49" spans="2:15" s="28" customFormat="1" ht="30" customHeight="1" x14ac:dyDescent="0.55000000000000004">
      <c r="B49" s="286"/>
      <c r="C49" s="199"/>
      <c r="D49" s="284"/>
      <c r="E49" s="284"/>
      <c r="F49" s="284"/>
      <c r="G49" s="255"/>
      <c r="H49" s="18" t="s">
        <v>47</v>
      </c>
      <c r="I49" s="253"/>
      <c r="J49" s="18" t="s">
        <v>47</v>
      </c>
      <c r="K49" s="253"/>
      <c r="L49" s="18" t="s">
        <v>47</v>
      </c>
      <c r="M49" s="253"/>
      <c r="N49" s="26" t="s">
        <v>47</v>
      </c>
      <c r="O49" s="26" t="s">
        <v>47</v>
      </c>
    </row>
    <row r="50" spans="2:15" s="28" customFormat="1" ht="45" customHeight="1" x14ac:dyDescent="0.55000000000000004">
      <c r="B50" s="286"/>
      <c r="C50" s="193"/>
      <c r="D50" s="194"/>
      <c r="E50" s="194"/>
      <c r="F50" s="194"/>
      <c r="G50" s="251"/>
      <c r="H50" s="19">
        <v>0.52083333333333337</v>
      </c>
      <c r="I50" s="253"/>
      <c r="J50" s="19">
        <v>0.39583333333333331</v>
      </c>
      <c r="K50" s="253"/>
      <c r="L50" s="19">
        <v>0.54166666666666663</v>
      </c>
      <c r="M50" s="253"/>
      <c r="N50" s="39">
        <v>0.41666666666666669</v>
      </c>
      <c r="O50" s="39">
        <v>0.41666666666666669</v>
      </c>
    </row>
    <row r="51" spans="2:15" s="28" customFormat="1" ht="45" customHeight="1" x14ac:dyDescent="0.55000000000000004">
      <c r="B51" s="286"/>
      <c r="C51" s="185" t="s">
        <v>8</v>
      </c>
      <c r="D51" s="186"/>
      <c r="E51" s="186"/>
      <c r="F51" s="186"/>
      <c r="G51" s="248"/>
      <c r="H51" s="282" t="s">
        <v>63</v>
      </c>
      <c r="I51" s="253"/>
      <c r="J51" s="282" t="s">
        <v>68</v>
      </c>
      <c r="K51" s="253"/>
      <c r="L51" s="282" t="s">
        <v>72</v>
      </c>
      <c r="M51" s="253"/>
      <c r="N51" s="282">
        <v>8</v>
      </c>
      <c r="O51" s="282">
        <v>13</v>
      </c>
    </row>
    <row r="52" spans="2:15" s="28" customFormat="1" ht="45" customHeight="1" x14ac:dyDescent="0.55000000000000004">
      <c r="B52" s="286"/>
      <c r="C52" s="182"/>
      <c r="D52" s="183"/>
      <c r="E52" s="183"/>
      <c r="F52" s="183"/>
      <c r="G52" s="249"/>
      <c r="H52" s="283"/>
      <c r="I52" s="254"/>
      <c r="J52" s="283"/>
      <c r="K52" s="254"/>
      <c r="L52" s="283"/>
      <c r="M52" s="254"/>
      <c r="N52" s="283"/>
      <c r="O52" s="283"/>
    </row>
    <row r="53" spans="2:15" s="28" customFormat="1" ht="45" customHeight="1" x14ac:dyDescent="0.55000000000000004">
      <c r="B53" s="245" t="s">
        <v>5</v>
      </c>
      <c r="C53" s="8"/>
      <c r="D53" s="178" t="s">
        <v>23</v>
      </c>
      <c r="E53" s="179"/>
      <c r="F53" s="179"/>
      <c r="G53" s="34" t="s">
        <v>1</v>
      </c>
      <c r="H53" s="22">
        <v>267</v>
      </c>
      <c r="I53" s="9">
        <v>284</v>
      </c>
      <c r="J53" s="22">
        <v>309</v>
      </c>
      <c r="K53" s="9">
        <v>336</v>
      </c>
      <c r="L53" s="22">
        <v>263</v>
      </c>
      <c r="M53" s="9">
        <v>323</v>
      </c>
      <c r="N53" s="9">
        <v>271</v>
      </c>
      <c r="O53" s="9">
        <v>285</v>
      </c>
    </row>
    <row r="54" spans="2:15" s="28" customFormat="1" ht="56.25" customHeight="1" x14ac:dyDescent="0.55000000000000004">
      <c r="B54" s="246"/>
      <c r="C54" s="10"/>
      <c r="D54" s="180" t="s">
        <v>24</v>
      </c>
      <c r="E54" s="256"/>
      <c r="F54" s="256"/>
      <c r="G54" s="34" t="s">
        <v>10</v>
      </c>
      <c r="H54" s="22">
        <v>72</v>
      </c>
      <c r="I54" s="9">
        <v>23</v>
      </c>
      <c r="J54" s="22">
        <v>49</v>
      </c>
      <c r="K54" s="9">
        <v>21</v>
      </c>
      <c r="L54" s="22">
        <v>49</v>
      </c>
      <c r="M54" s="9">
        <v>2</v>
      </c>
      <c r="N54" s="9">
        <v>49</v>
      </c>
      <c r="O54" s="9">
        <v>41</v>
      </c>
    </row>
    <row r="55" spans="2:15" s="28" customFormat="1" ht="45" customHeight="1" x14ac:dyDescent="0.55000000000000004">
      <c r="B55" s="246"/>
      <c r="C55" s="10"/>
      <c r="D55" s="178" t="s">
        <v>25</v>
      </c>
      <c r="E55" s="179"/>
      <c r="F55" s="179"/>
      <c r="G55" s="34" t="s">
        <v>11</v>
      </c>
      <c r="H55" s="22">
        <v>-25</v>
      </c>
      <c r="I55" s="9">
        <v>-37</v>
      </c>
      <c r="J55" s="22">
        <v>-36</v>
      </c>
      <c r="K55" s="9">
        <v>-36</v>
      </c>
      <c r="L55" s="22">
        <v>10</v>
      </c>
      <c r="M55" s="9">
        <v>6</v>
      </c>
      <c r="N55" s="9">
        <v>15</v>
      </c>
      <c r="O55" s="9">
        <v>21</v>
      </c>
    </row>
    <row r="56" spans="2:15" s="28" customFormat="1" ht="45" customHeight="1" x14ac:dyDescent="0.55000000000000004">
      <c r="B56" s="246"/>
      <c r="C56" s="182" t="s">
        <v>12</v>
      </c>
      <c r="D56" s="179"/>
      <c r="E56" s="179"/>
      <c r="F56" s="179"/>
      <c r="G56" s="244"/>
      <c r="H56" s="22">
        <v>314</v>
      </c>
      <c r="I56" s="22">
        <v>270</v>
      </c>
      <c r="J56" s="22">
        <v>322</v>
      </c>
      <c r="K56" s="22">
        <v>321</v>
      </c>
      <c r="L56" s="22">
        <v>322</v>
      </c>
      <c r="M56" s="22">
        <v>331</v>
      </c>
      <c r="N56" s="22">
        <v>335</v>
      </c>
      <c r="O56" s="9">
        <v>347</v>
      </c>
    </row>
    <row r="57" spans="2:15" s="28" customFormat="1" ht="45" customHeight="1" x14ac:dyDescent="0.55000000000000004">
      <c r="B57" s="246"/>
      <c r="C57" s="185" t="s">
        <v>26</v>
      </c>
      <c r="D57" s="186"/>
      <c r="E57" s="186"/>
      <c r="F57" s="186"/>
      <c r="G57" s="35" t="s">
        <v>3</v>
      </c>
      <c r="H57" s="23">
        <v>344</v>
      </c>
      <c r="I57" s="23">
        <v>270</v>
      </c>
      <c r="J57" s="23">
        <v>357</v>
      </c>
      <c r="K57" s="23">
        <v>321</v>
      </c>
      <c r="L57" s="23">
        <v>337</v>
      </c>
      <c r="M57" s="23">
        <v>331</v>
      </c>
      <c r="N57" s="23">
        <v>343</v>
      </c>
      <c r="O57" s="36">
        <v>360</v>
      </c>
    </row>
    <row r="58" spans="2:15" s="28" customFormat="1" ht="45" customHeight="1" x14ac:dyDescent="0.55000000000000004">
      <c r="B58" s="246"/>
      <c r="C58" s="12"/>
      <c r="D58" s="257" t="s">
        <v>2</v>
      </c>
      <c r="E58" s="258"/>
      <c r="F58" s="258"/>
      <c r="G58" s="258"/>
      <c r="H58" s="24">
        <v>183</v>
      </c>
      <c r="I58" s="24">
        <v>83</v>
      </c>
      <c r="J58" s="24">
        <v>153</v>
      </c>
      <c r="K58" s="13">
        <v>114</v>
      </c>
      <c r="L58" s="24">
        <v>161</v>
      </c>
      <c r="M58" s="13">
        <v>84</v>
      </c>
      <c r="N58" s="13">
        <v>160</v>
      </c>
      <c r="O58" s="13">
        <v>163</v>
      </c>
    </row>
    <row r="59" spans="2:15" s="28" customFormat="1" ht="69" customHeight="1" x14ac:dyDescent="0.55000000000000004">
      <c r="B59" s="247"/>
      <c r="C59" s="259" t="s">
        <v>28</v>
      </c>
      <c r="D59" s="260"/>
      <c r="E59" s="260"/>
      <c r="F59" s="260"/>
      <c r="G59" s="34" t="s">
        <v>4</v>
      </c>
      <c r="H59" s="22">
        <v>30</v>
      </c>
      <c r="I59" s="9">
        <v>0</v>
      </c>
      <c r="J59" s="22">
        <v>35</v>
      </c>
      <c r="K59" s="9">
        <v>0</v>
      </c>
      <c r="L59" s="22">
        <v>15</v>
      </c>
      <c r="M59" s="9">
        <v>0</v>
      </c>
      <c r="N59" s="9">
        <v>8</v>
      </c>
      <c r="O59" s="9">
        <v>13</v>
      </c>
    </row>
    <row r="60" spans="2:15" s="28" customFormat="1" ht="28.25" customHeight="1" x14ac:dyDescent="0.55000000000000004">
      <c r="E60" s="1" t="s">
        <v>22</v>
      </c>
      <c r="H60" s="1"/>
      <c r="L60" s="1" t="s">
        <v>92</v>
      </c>
      <c r="M60" s="3"/>
      <c r="N60" s="3"/>
      <c r="O60" s="3"/>
    </row>
    <row r="61" spans="2:15" s="28" customFormat="1" ht="28.25" customHeight="1" x14ac:dyDescent="0.55000000000000004">
      <c r="E61" s="1" t="s">
        <v>19</v>
      </c>
      <c r="H61" s="1"/>
      <c r="L61" s="1" t="s">
        <v>93</v>
      </c>
      <c r="M61" s="3"/>
      <c r="N61" s="3"/>
      <c r="O61" s="3"/>
    </row>
    <row r="62" spans="2:15" s="28" customFormat="1" ht="28.25" customHeight="1" x14ac:dyDescent="0.55000000000000004">
      <c r="E62" s="1" t="s">
        <v>20</v>
      </c>
      <c r="H62" s="1"/>
      <c r="L62" s="1" t="s">
        <v>94</v>
      </c>
      <c r="M62" s="3"/>
      <c r="N62" s="3"/>
      <c r="O62" s="3"/>
    </row>
    <row r="63" spans="2:15" s="28" customFormat="1" ht="28.25" customHeight="1" x14ac:dyDescent="0.55000000000000004">
      <c r="E63" s="1" t="s">
        <v>31</v>
      </c>
      <c r="H63" s="1"/>
      <c r="L63" s="3"/>
      <c r="M63" s="3"/>
      <c r="N63" s="3"/>
      <c r="O63" s="3"/>
    </row>
    <row r="64" spans="2:15" s="28" customFormat="1" ht="28.25" customHeight="1" x14ac:dyDescent="0.55000000000000004">
      <c r="E64" s="1" t="s">
        <v>21</v>
      </c>
      <c r="H64" s="1"/>
      <c r="L64" s="3"/>
      <c r="M64" s="3"/>
      <c r="N64" s="3"/>
      <c r="O64" s="3"/>
    </row>
    <row r="65" spans="2:17" s="28" customFormat="1" ht="28.25" customHeight="1" x14ac:dyDescent="0.55000000000000004">
      <c r="E65" s="1" t="s">
        <v>27</v>
      </c>
      <c r="H65" s="1"/>
      <c r="L65" s="3"/>
      <c r="M65" s="3"/>
      <c r="N65" s="3"/>
      <c r="O65" s="3"/>
    </row>
    <row r="66" spans="2:17" s="28" customFormat="1" ht="28.25" customHeight="1" x14ac:dyDescent="0.55000000000000004">
      <c r="E66" s="1" t="s">
        <v>52</v>
      </c>
      <c r="H66" s="1"/>
      <c r="L66" s="3"/>
      <c r="M66" s="3"/>
      <c r="N66" s="3"/>
      <c r="O66" s="3"/>
    </row>
    <row r="67" spans="2:17" ht="27.75" customHeight="1" x14ac:dyDescent="0.55000000000000004"/>
    <row r="68" spans="2:17" ht="39" customHeight="1" x14ac:dyDescent="0.55000000000000004">
      <c r="B68" s="202" t="s">
        <v>14</v>
      </c>
      <c r="C68" s="202"/>
      <c r="D68" s="202"/>
      <c r="E68" s="202"/>
      <c r="F68" s="202"/>
      <c r="G68" s="202"/>
      <c r="H68" s="202"/>
      <c r="I68" s="202"/>
      <c r="J68" s="202"/>
      <c r="K68" s="202"/>
      <c r="L68" s="202"/>
      <c r="M68" s="202"/>
      <c r="N68" s="202"/>
      <c r="O68" s="202"/>
      <c r="P68" s="202"/>
      <c r="Q68" s="202"/>
    </row>
    <row r="69" spans="2:17" ht="25.5" customHeight="1" x14ac:dyDescent="0.55000000000000004">
      <c r="B69" s="3"/>
      <c r="C69" s="3"/>
      <c r="D69" s="3"/>
      <c r="E69" s="3"/>
      <c r="F69" s="3"/>
      <c r="G69" s="3"/>
    </row>
    <row r="70" spans="2:17" ht="29.25" customHeight="1" x14ac:dyDescent="0.55000000000000004">
      <c r="B70" s="14" t="s">
        <v>17</v>
      </c>
    </row>
    <row r="71" spans="2:17" ht="29.25" customHeight="1" x14ac:dyDescent="0.55000000000000004">
      <c r="B71" s="1" t="s">
        <v>13</v>
      </c>
      <c r="C71" s="2"/>
      <c r="G71" s="3"/>
    </row>
    <row r="72" spans="2:17" ht="27" customHeight="1" x14ac:dyDescent="0.55000000000000004">
      <c r="B72" s="1"/>
      <c r="C72" s="2"/>
      <c r="G72" s="3"/>
    </row>
    <row r="73" spans="2:17" ht="21.75" customHeight="1" x14ac:dyDescent="0.55000000000000004">
      <c r="B73" s="1" t="s">
        <v>54</v>
      </c>
      <c r="E73" s="4"/>
      <c r="F73" s="4"/>
      <c r="G73" s="3"/>
    </row>
    <row r="74" spans="2:17" ht="29.25" customHeight="1" x14ac:dyDescent="0.55000000000000004">
      <c r="B74" s="1" t="s">
        <v>16</v>
      </c>
      <c r="G74" s="3"/>
    </row>
    <row r="75" spans="2:17" s="28" customFormat="1" ht="30" customHeight="1" x14ac:dyDescent="0.55000000000000004">
      <c r="B75" s="287"/>
      <c r="C75" s="287"/>
      <c r="D75" s="287"/>
      <c r="E75" s="287"/>
      <c r="F75" s="287"/>
      <c r="G75" s="29"/>
      <c r="H75" s="29"/>
      <c r="I75" s="29"/>
      <c r="J75" s="29"/>
      <c r="K75" s="29"/>
      <c r="L75" s="29"/>
      <c r="M75" s="29"/>
      <c r="N75" s="29"/>
      <c r="O75" s="29" t="s">
        <v>55</v>
      </c>
    </row>
    <row r="76" spans="2:17" ht="30" customHeight="1" x14ac:dyDescent="0.55000000000000004">
      <c r="B76" s="242" t="s">
        <v>6</v>
      </c>
      <c r="C76" s="243"/>
      <c r="D76" s="243"/>
      <c r="E76" s="243"/>
      <c r="F76" s="243"/>
      <c r="G76" s="243"/>
      <c r="H76" s="178">
        <v>1</v>
      </c>
      <c r="I76" s="244"/>
      <c r="J76" s="178">
        <f>H76+1</f>
        <v>2</v>
      </c>
      <c r="K76" s="244"/>
      <c r="L76" s="178">
        <f t="shared" ref="L76" si="4">J76+1</f>
        <v>3</v>
      </c>
      <c r="M76" s="244"/>
      <c r="N76" s="178">
        <f t="shared" ref="N76" si="5">L76+1</f>
        <v>4</v>
      </c>
      <c r="O76" s="244"/>
    </row>
    <row r="77" spans="2:17" ht="45" customHeight="1" x14ac:dyDescent="0.55000000000000004">
      <c r="B77" s="285" t="s">
        <v>9</v>
      </c>
      <c r="C77" s="242" t="s">
        <v>15</v>
      </c>
      <c r="D77" s="242"/>
      <c r="E77" s="242"/>
      <c r="F77" s="242"/>
      <c r="G77" s="242"/>
      <c r="H77" s="20" t="s">
        <v>32</v>
      </c>
      <c r="I77" s="20" t="s">
        <v>33</v>
      </c>
      <c r="J77" s="20" t="s">
        <v>37</v>
      </c>
      <c r="K77" s="20" t="s">
        <v>38</v>
      </c>
      <c r="L77" s="20" t="s">
        <v>42</v>
      </c>
      <c r="M77" s="20" t="s">
        <v>43</v>
      </c>
      <c r="N77" s="20" t="s">
        <v>45</v>
      </c>
      <c r="O77" s="5" t="s">
        <v>50</v>
      </c>
    </row>
    <row r="78" spans="2:17" ht="45" customHeight="1" x14ac:dyDescent="0.55000000000000004">
      <c r="B78" s="286"/>
      <c r="C78" s="242"/>
      <c r="D78" s="242"/>
      <c r="E78" s="242"/>
      <c r="F78" s="242"/>
      <c r="G78" s="242"/>
      <c r="H78" s="21" t="s">
        <v>7</v>
      </c>
      <c r="I78" s="21" t="s">
        <v>34</v>
      </c>
      <c r="J78" s="21" t="s">
        <v>7</v>
      </c>
      <c r="K78" s="21" t="s">
        <v>39</v>
      </c>
      <c r="L78" s="21" t="s">
        <v>7</v>
      </c>
      <c r="M78" s="21" t="s">
        <v>39</v>
      </c>
      <c r="N78" s="21" t="s">
        <v>7</v>
      </c>
      <c r="O78" s="6" t="s">
        <v>49</v>
      </c>
    </row>
    <row r="79" spans="2:17" ht="45" customHeight="1" x14ac:dyDescent="0.55000000000000004">
      <c r="B79" s="286"/>
      <c r="C79" s="190" t="s">
        <v>0</v>
      </c>
      <c r="D79" s="191"/>
      <c r="E79" s="191"/>
      <c r="F79" s="191"/>
      <c r="G79" s="250"/>
      <c r="H79" s="32">
        <v>44681</v>
      </c>
      <c r="I79" s="252" t="s">
        <v>35</v>
      </c>
      <c r="J79" s="32">
        <v>44686</v>
      </c>
      <c r="K79" s="252" t="s">
        <v>40</v>
      </c>
      <c r="L79" s="32">
        <v>44689</v>
      </c>
      <c r="M79" s="32">
        <v>44689</v>
      </c>
      <c r="N79" s="15" t="s">
        <v>46</v>
      </c>
      <c r="O79" s="33" t="s">
        <v>46</v>
      </c>
    </row>
    <row r="80" spans="2:17" ht="45" customHeight="1" x14ac:dyDescent="0.55000000000000004">
      <c r="B80" s="286"/>
      <c r="C80" s="193"/>
      <c r="D80" s="194"/>
      <c r="E80" s="194"/>
      <c r="F80" s="194"/>
      <c r="G80" s="251"/>
      <c r="H80" s="16" t="s">
        <v>29</v>
      </c>
      <c r="I80" s="253"/>
      <c r="J80" s="16" t="s">
        <v>36</v>
      </c>
      <c r="K80" s="253"/>
      <c r="L80" s="16" t="s">
        <v>41</v>
      </c>
      <c r="M80" s="7" t="s">
        <v>44</v>
      </c>
      <c r="N80" s="7" t="s">
        <v>48</v>
      </c>
      <c r="O80" s="7" t="s">
        <v>51</v>
      </c>
    </row>
    <row r="81" spans="2:15" ht="45" customHeight="1" x14ac:dyDescent="0.55000000000000004">
      <c r="B81" s="286"/>
      <c r="C81" s="199" t="s">
        <v>18</v>
      </c>
      <c r="D81" s="284"/>
      <c r="E81" s="284"/>
      <c r="F81" s="284"/>
      <c r="G81" s="255"/>
      <c r="H81" s="17">
        <v>0.5</v>
      </c>
      <c r="I81" s="253"/>
      <c r="J81" s="17">
        <v>0.5</v>
      </c>
      <c r="K81" s="253"/>
      <c r="L81" s="17">
        <v>0.47916666666666669</v>
      </c>
      <c r="M81" s="17">
        <v>0.52083333333333337</v>
      </c>
      <c r="N81" s="17">
        <v>0.5</v>
      </c>
      <c r="O81" s="25">
        <v>0.5</v>
      </c>
    </row>
    <row r="82" spans="2:15" ht="30" customHeight="1" x14ac:dyDescent="0.55000000000000004">
      <c r="B82" s="286"/>
      <c r="C82" s="199"/>
      <c r="D82" s="284"/>
      <c r="E82" s="284"/>
      <c r="F82" s="284"/>
      <c r="G82" s="255"/>
      <c r="H82" s="18" t="s">
        <v>30</v>
      </c>
      <c r="I82" s="253"/>
      <c r="J82" s="18" t="s">
        <v>30</v>
      </c>
      <c r="K82" s="253"/>
      <c r="L82" s="18" t="s">
        <v>30</v>
      </c>
      <c r="M82" s="18" t="s">
        <v>30</v>
      </c>
      <c r="N82" s="18" t="s">
        <v>47</v>
      </c>
      <c r="O82" s="26" t="s">
        <v>47</v>
      </c>
    </row>
    <row r="83" spans="2:15" ht="45" customHeight="1" x14ac:dyDescent="0.55000000000000004">
      <c r="B83" s="286"/>
      <c r="C83" s="193"/>
      <c r="D83" s="194"/>
      <c r="E83" s="194"/>
      <c r="F83" s="194"/>
      <c r="G83" s="251"/>
      <c r="H83" s="19">
        <v>0.52083333333333337</v>
      </c>
      <c r="I83" s="253"/>
      <c r="J83" s="19">
        <v>0.52083333333333337</v>
      </c>
      <c r="K83" s="253"/>
      <c r="L83" s="19">
        <v>0.5</v>
      </c>
      <c r="M83" s="19">
        <v>0.54166666666666663</v>
      </c>
      <c r="N83" s="19">
        <v>0.52083333333333337</v>
      </c>
      <c r="O83" s="27">
        <v>0.52083333333333337</v>
      </c>
    </row>
    <row r="84" spans="2:15" ht="45" customHeight="1" x14ac:dyDescent="0.55000000000000004">
      <c r="B84" s="286"/>
      <c r="C84" s="185" t="s">
        <v>8</v>
      </c>
      <c r="D84" s="186"/>
      <c r="E84" s="186"/>
      <c r="F84" s="186"/>
      <c r="G84" s="248"/>
      <c r="H84" s="282" t="s">
        <v>56</v>
      </c>
      <c r="I84" s="253"/>
      <c r="J84" s="282" t="s">
        <v>57</v>
      </c>
      <c r="K84" s="253"/>
      <c r="L84" s="282" t="s">
        <v>58</v>
      </c>
      <c r="M84" s="288">
        <v>19</v>
      </c>
      <c r="N84" s="282" t="s">
        <v>59</v>
      </c>
      <c r="O84" s="282">
        <v>20</v>
      </c>
    </row>
    <row r="85" spans="2:15" ht="45" customHeight="1" x14ac:dyDescent="0.55000000000000004">
      <c r="B85" s="286"/>
      <c r="C85" s="182"/>
      <c r="D85" s="183"/>
      <c r="E85" s="183"/>
      <c r="F85" s="183"/>
      <c r="G85" s="249"/>
      <c r="H85" s="283"/>
      <c r="I85" s="254"/>
      <c r="J85" s="283"/>
      <c r="K85" s="254"/>
      <c r="L85" s="283"/>
      <c r="M85" s="289"/>
      <c r="N85" s="283"/>
      <c r="O85" s="283"/>
    </row>
    <row r="86" spans="2:15" ht="45" customHeight="1" x14ac:dyDescent="0.55000000000000004">
      <c r="B86" s="245" t="s">
        <v>5</v>
      </c>
      <c r="C86" s="8"/>
      <c r="D86" s="178" t="s">
        <v>23</v>
      </c>
      <c r="E86" s="179"/>
      <c r="F86" s="179"/>
      <c r="G86" s="30" t="s">
        <v>1</v>
      </c>
      <c r="H86" s="22">
        <v>250</v>
      </c>
      <c r="I86" s="9">
        <v>278</v>
      </c>
      <c r="J86" s="22">
        <v>253</v>
      </c>
      <c r="K86" s="9">
        <v>254</v>
      </c>
      <c r="L86" s="22">
        <v>255</v>
      </c>
      <c r="M86" s="22">
        <v>262</v>
      </c>
      <c r="N86" s="22">
        <v>246</v>
      </c>
      <c r="O86" s="9">
        <v>274</v>
      </c>
    </row>
    <row r="87" spans="2:15" ht="56.25" customHeight="1" x14ac:dyDescent="0.55000000000000004">
      <c r="B87" s="246"/>
      <c r="C87" s="10"/>
      <c r="D87" s="180" t="s">
        <v>24</v>
      </c>
      <c r="E87" s="256"/>
      <c r="F87" s="256"/>
      <c r="G87" s="30" t="s">
        <v>10</v>
      </c>
      <c r="H87" s="22">
        <v>82</v>
      </c>
      <c r="I87" s="9">
        <v>63</v>
      </c>
      <c r="J87" s="22">
        <v>82</v>
      </c>
      <c r="K87" s="9">
        <v>66</v>
      </c>
      <c r="L87" s="22">
        <v>82</v>
      </c>
      <c r="M87" s="22">
        <v>62</v>
      </c>
      <c r="N87" s="22">
        <v>82</v>
      </c>
      <c r="O87" s="9">
        <v>52</v>
      </c>
    </row>
    <row r="88" spans="2:15" ht="45" customHeight="1" x14ac:dyDescent="0.55000000000000004">
      <c r="B88" s="246"/>
      <c r="C88" s="10"/>
      <c r="D88" s="178" t="s">
        <v>25</v>
      </c>
      <c r="E88" s="179"/>
      <c r="F88" s="179"/>
      <c r="G88" s="30" t="s">
        <v>11</v>
      </c>
      <c r="H88" s="22">
        <v>-20</v>
      </c>
      <c r="I88" s="9">
        <v>-27</v>
      </c>
      <c r="J88" s="22">
        <v>-43</v>
      </c>
      <c r="K88" s="9">
        <v>-43</v>
      </c>
      <c r="L88" s="22">
        <v>-31</v>
      </c>
      <c r="M88" s="22">
        <v>-43</v>
      </c>
      <c r="N88" s="22">
        <v>-42</v>
      </c>
      <c r="O88" s="9">
        <v>-41</v>
      </c>
    </row>
    <row r="89" spans="2:15" ht="45" customHeight="1" x14ac:dyDescent="0.55000000000000004">
      <c r="B89" s="246"/>
      <c r="C89" s="182" t="s">
        <v>12</v>
      </c>
      <c r="D89" s="179"/>
      <c r="E89" s="179"/>
      <c r="F89" s="179"/>
      <c r="G89" s="244"/>
      <c r="H89" s="22">
        <v>312</v>
      </c>
      <c r="I89" s="22">
        <v>314</v>
      </c>
      <c r="J89" s="22">
        <v>292</v>
      </c>
      <c r="K89" s="22">
        <v>277</v>
      </c>
      <c r="L89" s="22">
        <v>306</v>
      </c>
      <c r="M89" s="22">
        <v>281</v>
      </c>
      <c r="N89" s="22">
        <v>286</v>
      </c>
      <c r="O89" s="9">
        <v>285</v>
      </c>
    </row>
    <row r="90" spans="2:15" ht="45" customHeight="1" x14ac:dyDescent="0.55000000000000004">
      <c r="B90" s="246"/>
      <c r="C90" s="185" t="s">
        <v>26</v>
      </c>
      <c r="D90" s="186"/>
      <c r="E90" s="186"/>
      <c r="F90" s="186"/>
      <c r="G90" s="31" t="s">
        <v>3</v>
      </c>
      <c r="H90" s="23">
        <v>330</v>
      </c>
      <c r="I90" s="23">
        <v>314</v>
      </c>
      <c r="J90" s="23">
        <v>299</v>
      </c>
      <c r="K90" s="23">
        <v>277</v>
      </c>
      <c r="L90" s="23">
        <v>317</v>
      </c>
      <c r="M90" s="23">
        <v>300</v>
      </c>
      <c r="N90" s="23">
        <v>308</v>
      </c>
      <c r="O90" s="11">
        <v>305</v>
      </c>
    </row>
    <row r="91" spans="2:15" ht="45" customHeight="1" x14ac:dyDescent="0.55000000000000004">
      <c r="B91" s="246"/>
      <c r="C91" s="12"/>
      <c r="D91" s="257" t="s">
        <v>2</v>
      </c>
      <c r="E91" s="258"/>
      <c r="F91" s="258"/>
      <c r="G91" s="258"/>
      <c r="H91" s="24">
        <v>201</v>
      </c>
      <c r="I91" s="24">
        <v>166</v>
      </c>
      <c r="J91" s="24">
        <v>180</v>
      </c>
      <c r="K91" s="13">
        <v>160</v>
      </c>
      <c r="L91" s="24">
        <v>191</v>
      </c>
      <c r="M91" s="24">
        <v>157</v>
      </c>
      <c r="N91" s="24">
        <v>187</v>
      </c>
      <c r="O91" s="13">
        <v>157</v>
      </c>
    </row>
    <row r="92" spans="2:15" ht="69" customHeight="1" x14ac:dyDescent="0.55000000000000004">
      <c r="B92" s="247"/>
      <c r="C92" s="259" t="s">
        <v>28</v>
      </c>
      <c r="D92" s="260"/>
      <c r="E92" s="260"/>
      <c r="F92" s="260"/>
      <c r="G92" s="30" t="s">
        <v>4</v>
      </c>
      <c r="H92" s="22">
        <v>18</v>
      </c>
      <c r="I92" s="9">
        <v>0</v>
      </c>
      <c r="J92" s="22">
        <v>7</v>
      </c>
      <c r="K92" s="9">
        <v>0</v>
      </c>
      <c r="L92" s="22">
        <v>11</v>
      </c>
      <c r="M92" s="22">
        <v>19</v>
      </c>
      <c r="N92" s="22">
        <v>22</v>
      </c>
      <c r="O92" s="9">
        <v>20</v>
      </c>
    </row>
    <row r="93" spans="2:15" ht="28.25" customHeight="1" x14ac:dyDescent="0.55000000000000004">
      <c r="C93" s="2"/>
      <c r="E93" s="1" t="s">
        <v>22</v>
      </c>
      <c r="H93" s="1"/>
      <c r="I93" s="2"/>
      <c r="J93" s="2"/>
      <c r="K93" s="2"/>
      <c r="L93" s="1" t="s">
        <v>92</v>
      </c>
    </row>
    <row r="94" spans="2:15" ht="28.25" customHeight="1" x14ac:dyDescent="0.55000000000000004">
      <c r="C94" s="2"/>
      <c r="E94" s="1" t="s">
        <v>19</v>
      </c>
      <c r="H94" s="1"/>
      <c r="I94" s="2"/>
      <c r="J94" s="2"/>
      <c r="K94" s="2"/>
      <c r="L94" s="1" t="s">
        <v>93</v>
      </c>
    </row>
    <row r="95" spans="2:15" ht="28.25" customHeight="1" x14ac:dyDescent="0.55000000000000004">
      <c r="C95" s="2"/>
      <c r="E95" s="1" t="s">
        <v>20</v>
      </c>
      <c r="H95" s="1"/>
      <c r="I95" s="2"/>
      <c r="J95" s="2"/>
      <c r="K95" s="2"/>
      <c r="L95" s="1" t="s">
        <v>94</v>
      </c>
    </row>
    <row r="96" spans="2:15" ht="28.25" customHeight="1" x14ac:dyDescent="0.55000000000000004">
      <c r="C96" s="2"/>
      <c r="E96" s="1" t="s">
        <v>31</v>
      </c>
      <c r="H96" s="1"/>
      <c r="I96" s="2"/>
      <c r="J96" s="2"/>
      <c r="K96" s="2"/>
    </row>
    <row r="97" spans="3:11" ht="28.25" customHeight="1" x14ac:dyDescent="0.55000000000000004">
      <c r="C97" s="2"/>
      <c r="E97" s="1" t="s">
        <v>21</v>
      </c>
      <c r="H97" s="1"/>
      <c r="I97" s="2"/>
      <c r="J97" s="2"/>
      <c r="K97" s="2"/>
    </row>
    <row r="98" spans="3:11" ht="28.25" customHeight="1" x14ac:dyDescent="0.55000000000000004">
      <c r="C98" s="2"/>
      <c r="E98" s="1" t="s">
        <v>27</v>
      </c>
      <c r="H98" s="1"/>
      <c r="I98" s="2"/>
      <c r="J98" s="2"/>
      <c r="K98" s="2"/>
    </row>
    <row r="99" spans="3:11" ht="28.25" customHeight="1" x14ac:dyDescent="0.55000000000000004">
      <c r="C99" s="2"/>
      <c r="E99" s="1" t="s">
        <v>52</v>
      </c>
      <c r="H99" s="1"/>
      <c r="I99" s="2"/>
      <c r="J99" s="2"/>
      <c r="K99" s="2"/>
    </row>
    <row r="100" spans="3:11" ht="28.25" customHeight="1" x14ac:dyDescent="0.55000000000000004">
      <c r="C100" s="2"/>
      <c r="H100" s="1"/>
      <c r="I100" s="2"/>
      <c r="J100" s="2"/>
      <c r="K100" s="2"/>
    </row>
    <row r="101" spans="3:11" ht="28.25" customHeight="1" x14ac:dyDescent="0.55000000000000004">
      <c r="C101" s="2"/>
    </row>
    <row r="102" spans="3:11" ht="14.25" customHeight="1" x14ac:dyDescent="0.55000000000000004"/>
    <row r="103" spans="3:11" ht="14.25" customHeight="1" x14ac:dyDescent="0.55000000000000004"/>
    <row r="104" spans="3:11" ht="14.25" customHeight="1" x14ac:dyDescent="0.55000000000000004"/>
    <row r="105" spans="3:11" ht="14.25" customHeight="1" x14ac:dyDescent="0.55000000000000004"/>
    <row r="106" spans="3:11" ht="14.25" customHeight="1" x14ac:dyDescent="0.55000000000000004"/>
    <row r="107" spans="3:11" ht="14.25" customHeight="1" x14ac:dyDescent="0.55000000000000004"/>
    <row r="108" spans="3:11" ht="14.25" customHeight="1" x14ac:dyDescent="0.55000000000000004"/>
    <row r="109" spans="3:11" ht="14.25" customHeight="1" x14ac:dyDescent="0.55000000000000004"/>
    <row r="110" spans="3:11" ht="14.25" customHeight="1" x14ac:dyDescent="0.55000000000000004"/>
    <row r="111" spans="3:11" ht="14.25" customHeight="1" x14ac:dyDescent="0.55000000000000004"/>
    <row r="112" spans="3:11" ht="14.25" customHeight="1" x14ac:dyDescent="0.55000000000000004"/>
    <row r="113" ht="14.25" customHeight="1" x14ac:dyDescent="0.55000000000000004"/>
  </sheetData>
  <mergeCells count="87">
    <mergeCell ref="C13:G14"/>
    <mergeCell ref="C15:G17"/>
    <mergeCell ref="C18:G19"/>
    <mergeCell ref="H18:H19"/>
    <mergeCell ref="B11:B19"/>
    <mergeCell ref="C11:G12"/>
    <mergeCell ref="B2:O2"/>
    <mergeCell ref="P2:Q2"/>
    <mergeCell ref="B9:F9"/>
    <mergeCell ref="B10:G10"/>
    <mergeCell ref="H10:I10"/>
    <mergeCell ref="J10:K10"/>
    <mergeCell ref="L10:M10"/>
    <mergeCell ref="N10:O10"/>
    <mergeCell ref="N18:N19"/>
    <mergeCell ref="O18:O19"/>
    <mergeCell ref="B20:B26"/>
    <mergeCell ref="D20:F20"/>
    <mergeCell ref="D21:F21"/>
    <mergeCell ref="D22:F22"/>
    <mergeCell ref="C23:G23"/>
    <mergeCell ref="C24:F24"/>
    <mergeCell ref="D25:G25"/>
    <mergeCell ref="C26:F26"/>
    <mergeCell ref="I18:I19"/>
    <mergeCell ref="J18:J19"/>
    <mergeCell ref="K18:K19"/>
    <mergeCell ref="L18:L19"/>
    <mergeCell ref="M18:M19"/>
    <mergeCell ref="O51:O52"/>
    <mergeCell ref="H84:H85"/>
    <mergeCell ref="B68:O68"/>
    <mergeCell ref="B76:G76"/>
    <mergeCell ref="N76:O76"/>
    <mergeCell ref="I79:I85"/>
    <mergeCell ref="J84:J85"/>
    <mergeCell ref="K79:K85"/>
    <mergeCell ref="L84:L85"/>
    <mergeCell ref="M84:M85"/>
    <mergeCell ref="N84:N85"/>
    <mergeCell ref="O84:O85"/>
    <mergeCell ref="N51:N52"/>
    <mergeCell ref="K46:K52"/>
    <mergeCell ref="M46:M52"/>
    <mergeCell ref="C46:G47"/>
    <mergeCell ref="P68:Q68"/>
    <mergeCell ref="L76:M76"/>
    <mergeCell ref="J76:K76"/>
    <mergeCell ref="H76:I76"/>
    <mergeCell ref="B75:F75"/>
    <mergeCell ref="B86:B92"/>
    <mergeCell ref="C92:F92"/>
    <mergeCell ref="B77:B85"/>
    <mergeCell ref="D86:F86"/>
    <mergeCell ref="C90:F90"/>
    <mergeCell ref="C89:G89"/>
    <mergeCell ref="D91:G91"/>
    <mergeCell ref="D88:F88"/>
    <mergeCell ref="D87:F87"/>
    <mergeCell ref="C77:G78"/>
    <mergeCell ref="C81:G83"/>
    <mergeCell ref="C79:G80"/>
    <mergeCell ref="C84:G85"/>
    <mergeCell ref="B35:O35"/>
    <mergeCell ref="P35:Q35"/>
    <mergeCell ref="B42:F42"/>
    <mergeCell ref="B43:G43"/>
    <mergeCell ref="H43:I43"/>
    <mergeCell ref="J43:K43"/>
    <mergeCell ref="L43:M43"/>
    <mergeCell ref="N43:O43"/>
    <mergeCell ref="J51:J52"/>
    <mergeCell ref="I46:I52"/>
    <mergeCell ref="L51:L52"/>
    <mergeCell ref="B53:B59"/>
    <mergeCell ref="D53:F53"/>
    <mergeCell ref="D54:F54"/>
    <mergeCell ref="D55:F55"/>
    <mergeCell ref="C56:G56"/>
    <mergeCell ref="C57:F57"/>
    <mergeCell ref="D58:G58"/>
    <mergeCell ref="C59:F59"/>
    <mergeCell ref="C48:G50"/>
    <mergeCell ref="C51:G52"/>
    <mergeCell ref="H51:H52"/>
    <mergeCell ref="B44:B52"/>
    <mergeCell ref="C44:G45"/>
  </mergeCells>
  <phoneticPr fontId="6"/>
  <pageMargins left="0.6692913385826772" right="0.15748031496062992" top="0.51181102362204722" bottom="7.874015748031496E-2" header="0.51181102362204722" footer="0.31496062992125984"/>
  <pageSetup paperSize="9" scale="41" fitToHeight="2" orientation="landscape" r:id="rId1"/>
  <headerFooter alignWithMargins="0"/>
  <rowBreaks count="2" manualBreakCount="2">
    <brk id="33" min="1" max="15" man="1"/>
    <brk id="66" min="1" max="15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61CC2-C867-42CB-BC95-349871BB7AB3}">
  <dimension ref="B2:H50"/>
  <sheetViews>
    <sheetView view="pageBreakPreview" zoomScale="70" zoomScaleNormal="100" zoomScaleSheetLayoutView="70" workbookViewId="0">
      <selection activeCell="E10" sqref="E10"/>
    </sheetView>
  </sheetViews>
  <sheetFormatPr defaultColWidth="9" defaultRowHeight="18" x14ac:dyDescent="0.55000000000000004"/>
  <cols>
    <col min="1" max="1" width="5.1640625" style="44" customWidth="1"/>
    <col min="2" max="2" width="10.6640625" style="44" customWidth="1"/>
    <col min="3" max="3" width="12.58203125" style="44" bestFit="1" customWidth="1"/>
    <col min="4" max="4" width="9.08203125" style="44" bestFit="1" customWidth="1"/>
    <col min="5" max="5" width="21.4140625" style="44" bestFit="1" customWidth="1"/>
    <col min="6" max="6" width="8.6640625" style="44" customWidth="1"/>
    <col min="7" max="7" width="3.1640625" style="44" bestFit="1" customWidth="1"/>
    <col min="8" max="8" width="8.6640625" style="44" customWidth="1"/>
    <col min="9" max="9" width="4.4140625" style="44" customWidth="1"/>
    <col min="10" max="16384" width="9" style="44"/>
  </cols>
  <sheetData>
    <row r="2" spans="2:8" ht="20" x14ac:dyDescent="0.6">
      <c r="B2" s="266" t="s">
        <v>95</v>
      </c>
      <c r="C2" s="266"/>
      <c r="D2" s="266"/>
      <c r="E2" s="266"/>
      <c r="F2" s="266"/>
      <c r="G2" s="266"/>
      <c r="H2" s="266"/>
    </row>
    <row r="3" spans="2:8" ht="20.5" thickBot="1" x14ac:dyDescent="0.65">
      <c r="B3" s="45"/>
      <c r="C3" s="45"/>
      <c r="D3" s="45"/>
      <c r="E3" s="45"/>
      <c r="F3" s="45"/>
      <c r="G3" s="45"/>
      <c r="H3" s="45"/>
    </row>
    <row r="4" spans="2:8" ht="18.649999999999999" customHeight="1" x14ac:dyDescent="0.55000000000000004">
      <c r="B4" s="267" t="s">
        <v>96</v>
      </c>
      <c r="C4" s="269" t="s">
        <v>97</v>
      </c>
      <c r="D4" s="270"/>
      <c r="E4" s="273" t="s">
        <v>98</v>
      </c>
      <c r="F4" s="275" t="s">
        <v>99</v>
      </c>
      <c r="G4" s="276"/>
      <c r="H4" s="277"/>
    </row>
    <row r="5" spans="2:8" ht="18.5" thickBot="1" x14ac:dyDescent="0.6">
      <c r="B5" s="268"/>
      <c r="C5" s="271"/>
      <c r="D5" s="272"/>
      <c r="E5" s="274"/>
      <c r="F5" s="278"/>
      <c r="G5" s="279"/>
      <c r="H5" s="280"/>
    </row>
    <row r="6" spans="2:8" ht="38.25" customHeight="1" x14ac:dyDescent="0.55000000000000004">
      <c r="B6" s="281" t="s">
        <v>100</v>
      </c>
      <c r="C6" s="264" t="s">
        <v>101</v>
      </c>
      <c r="D6" s="46" t="s">
        <v>102</v>
      </c>
      <c r="E6" s="47">
        <v>182</v>
      </c>
      <c r="F6" s="48">
        <v>0</v>
      </c>
      <c r="G6" s="49" t="s">
        <v>103</v>
      </c>
      <c r="H6" s="50">
        <v>1</v>
      </c>
    </row>
    <row r="7" spans="2:8" ht="38.25" customHeight="1" x14ac:dyDescent="0.55000000000000004">
      <c r="B7" s="262"/>
      <c r="C7" s="265"/>
      <c r="D7" s="51" t="s">
        <v>104</v>
      </c>
      <c r="E7" s="52">
        <v>0</v>
      </c>
      <c r="F7" s="53">
        <v>0</v>
      </c>
      <c r="G7" s="54" t="s">
        <v>47</v>
      </c>
      <c r="H7" s="55">
        <v>2</v>
      </c>
    </row>
    <row r="8" spans="2:8" ht="38.25" customHeight="1" x14ac:dyDescent="0.55000000000000004">
      <c r="B8" s="262"/>
      <c r="C8" s="56" t="s">
        <v>105</v>
      </c>
      <c r="D8" s="57" t="s">
        <v>104</v>
      </c>
      <c r="E8" s="52">
        <v>0</v>
      </c>
      <c r="F8" s="53">
        <v>0</v>
      </c>
      <c r="G8" s="54" t="s">
        <v>47</v>
      </c>
      <c r="H8" s="55">
        <v>1</v>
      </c>
    </row>
    <row r="9" spans="2:8" ht="36.5" thickBot="1" x14ac:dyDescent="0.6">
      <c r="B9" s="263"/>
      <c r="C9" s="58" t="s">
        <v>106</v>
      </c>
      <c r="D9" s="59" t="s">
        <v>104</v>
      </c>
      <c r="E9" s="60">
        <v>0</v>
      </c>
      <c r="F9" s="61">
        <v>0</v>
      </c>
      <c r="G9" s="62" t="s">
        <v>47</v>
      </c>
      <c r="H9" s="63">
        <v>2</v>
      </c>
    </row>
    <row r="10" spans="2:8" ht="38.25" customHeight="1" x14ac:dyDescent="0.55000000000000004">
      <c r="B10" s="281"/>
      <c r="C10" s="264" t="s">
        <v>101</v>
      </c>
      <c r="D10" s="46" t="s">
        <v>102</v>
      </c>
      <c r="E10" s="47"/>
      <c r="F10" s="48"/>
      <c r="G10" s="49"/>
      <c r="H10" s="50"/>
    </row>
    <row r="11" spans="2:8" ht="38.25" customHeight="1" x14ac:dyDescent="0.55000000000000004">
      <c r="B11" s="262"/>
      <c r="C11" s="265"/>
      <c r="D11" s="51" t="s">
        <v>104</v>
      </c>
      <c r="E11" s="52"/>
      <c r="F11" s="53"/>
      <c r="G11" s="54"/>
      <c r="H11" s="55"/>
    </row>
    <row r="12" spans="2:8" ht="38.25" customHeight="1" x14ac:dyDescent="0.55000000000000004">
      <c r="B12" s="262"/>
      <c r="C12" s="56" t="s">
        <v>105</v>
      </c>
      <c r="D12" s="57" t="s">
        <v>104</v>
      </c>
      <c r="E12" s="52"/>
      <c r="F12" s="53"/>
      <c r="G12" s="54"/>
      <c r="H12" s="55"/>
    </row>
    <row r="13" spans="2:8" ht="36.5" thickBot="1" x14ac:dyDescent="0.6">
      <c r="B13" s="263"/>
      <c r="C13" s="58" t="s">
        <v>106</v>
      </c>
      <c r="D13" s="59" t="s">
        <v>104</v>
      </c>
      <c r="E13" s="60"/>
      <c r="F13" s="61"/>
      <c r="G13" s="62"/>
      <c r="H13" s="63"/>
    </row>
    <row r="14" spans="2:8" ht="38.25" customHeight="1" x14ac:dyDescent="0.55000000000000004">
      <c r="B14" s="281"/>
      <c r="C14" s="264" t="s">
        <v>101</v>
      </c>
      <c r="D14" s="46" t="s">
        <v>102</v>
      </c>
      <c r="E14" s="47"/>
      <c r="F14" s="48"/>
      <c r="G14" s="49"/>
      <c r="H14" s="50"/>
    </row>
    <row r="15" spans="2:8" ht="38.25" customHeight="1" x14ac:dyDescent="0.55000000000000004">
      <c r="B15" s="262"/>
      <c r="C15" s="265"/>
      <c r="D15" s="51" t="s">
        <v>104</v>
      </c>
      <c r="E15" s="52"/>
      <c r="F15" s="53"/>
      <c r="G15" s="54"/>
      <c r="H15" s="55"/>
    </row>
    <row r="16" spans="2:8" ht="38.25" customHeight="1" x14ac:dyDescent="0.55000000000000004">
      <c r="B16" s="262"/>
      <c r="C16" s="56" t="s">
        <v>105</v>
      </c>
      <c r="D16" s="57" t="s">
        <v>104</v>
      </c>
      <c r="E16" s="52"/>
      <c r="F16" s="53"/>
      <c r="G16" s="54"/>
      <c r="H16" s="55"/>
    </row>
    <row r="17" spans="2:8" ht="36.5" thickBot="1" x14ac:dyDescent="0.6">
      <c r="B17" s="263"/>
      <c r="C17" s="58" t="s">
        <v>106</v>
      </c>
      <c r="D17" s="59" t="s">
        <v>104</v>
      </c>
      <c r="E17" s="60"/>
      <c r="F17" s="61"/>
      <c r="G17" s="62"/>
      <c r="H17" s="63"/>
    </row>
    <row r="18" spans="2:8" ht="38.25" customHeight="1" x14ac:dyDescent="0.55000000000000004">
      <c r="B18" s="281"/>
      <c r="C18" s="264" t="s">
        <v>101</v>
      </c>
      <c r="D18" s="46" t="s">
        <v>102</v>
      </c>
      <c r="E18" s="47"/>
      <c r="F18" s="48"/>
      <c r="G18" s="49"/>
      <c r="H18" s="50"/>
    </row>
    <row r="19" spans="2:8" ht="38.25" customHeight="1" x14ac:dyDescent="0.55000000000000004">
      <c r="B19" s="262"/>
      <c r="C19" s="265"/>
      <c r="D19" s="51" t="s">
        <v>104</v>
      </c>
      <c r="E19" s="52"/>
      <c r="F19" s="53"/>
      <c r="G19" s="54"/>
      <c r="H19" s="55"/>
    </row>
    <row r="20" spans="2:8" ht="38.25" customHeight="1" x14ac:dyDescent="0.55000000000000004">
      <c r="B20" s="262"/>
      <c r="C20" s="56" t="s">
        <v>105</v>
      </c>
      <c r="D20" s="57" t="s">
        <v>104</v>
      </c>
      <c r="E20" s="52"/>
      <c r="F20" s="53"/>
      <c r="G20" s="54"/>
      <c r="H20" s="55"/>
    </row>
    <row r="21" spans="2:8" ht="36.5" thickBot="1" x14ac:dyDescent="0.6">
      <c r="B21" s="263"/>
      <c r="C21" s="58" t="s">
        <v>106</v>
      </c>
      <c r="D21" s="59" t="s">
        <v>104</v>
      </c>
      <c r="E21" s="60"/>
      <c r="F21" s="61"/>
      <c r="G21" s="62"/>
      <c r="H21" s="63"/>
    </row>
    <row r="22" spans="2:8" x14ac:dyDescent="0.55000000000000004">
      <c r="B22" s="44" t="s">
        <v>107</v>
      </c>
    </row>
    <row r="23" spans="2:8" x14ac:dyDescent="0.55000000000000004">
      <c r="B23" s="44" t="s">
        <v>108</v>
      </c>
    </row>
    <row r="24" spans="2:8" x14ac:dyDescent="0.55000000000000004">
      <c r="B24" s="44" t="s">
        <v>109</v>
      </c>
    </row>
    <row r="25" spans="2:8" x14ac:dyDescent="0.55000000000000004">
      <c r="B25" s="44" t="s">
        <v>110</v>
      </c>
    </row>
    <row r="27" spans="2:8" ht="20" x14ac:dyDescent="0.6">
      <c r="B27" s="266" t="s">
        <v>95</v>
      </c>
      <c r="C27" s="266"/>
      <c r="D27" s="266"/>
      <c r="E27" s="266"/>
      <c r="F27" s="266"/>
      <c r="G27" s="266"/>
      <c r="H27" s="266"/>
    </row>
    <row r="28" spans="2:8" ht="20.5" thickBot="1" x14ac:dyDescent="0.65">
      <c r="B28" s="45"/>
      <c r="C28" s="45"/>
      <c r="D28" s="45"/>
      <c r="E28" s="45"/>
      <c r="F28" s="45"/>
      <c r="G28" s="45"/>
      <c r="H28" s="45"/>
    </row>
    <row r="29" spans="2:8" ht="18.649999999999999" customHeight="1" x14ac:dyDescent="0.55000000000000004">
      <c r="B29" s="267" t="s">
        <v>96</v>
      </c>
      <c r="C29" s="269" t="s">
        <v>97</v>
      </c>
      <c r="D29" s="270"/>
      <c r="E29" s="273" t="s">
        <v>98</v>
      </c>
      <c r="F29" s="275" t="s">
        <v>99</v>
      </c>
      <c r="G29" s="276"/>
      <c r="H29" s="277"/>
    </row>
    <row r="30" spans="2:8" ht="18.5" thickBot="1" x14ac:dyDescent="0.6">
      <c r="B30" s="268"/>
      <c r="C30" s="271"/>
      <c r="D30" s="272"/>
      <c r="E30" s="274"/>
      <c r="F30" s="278"/>
      <c r="G30" s="279"/>
      <c r="H30" s="280"/>
    </row>
    <row r="31" spans="2:8" ht="38.25" customHeight="1" x14ac:dyDescent="0.55000000000000004">
      <c r="B31" s="281" t="s">
        <v>111</v>
      </c>
      <c r="C31" s="264" t="s">
        <v>101</v>
      </c>
      <c r="D31" s="46" t="s">
        <v>102</v>
      </c>
      <c r="E31" s="47">
        <v>0</v>
      </c>
      <c r="F31" s="48">
        <v>0</v>
      </c>
      <c r="G31" s="49" t="s">
        <v>103</v>
      </c>
      <c r="H31" s="50">
        <v>0</v>
      </c>
    </row>
    <row r="32" spans="2:8" ht="38.25" customHeight="1" x14ac:dyDescent="0.55000000000000004">
      <c r="B32" s="262"/>
      <c r="C32" s="265"/>
      <c r="D32" s="51" t="s">
        <v>104</v>
      </c>
      <c r="E32" s="52">
        <v>11</v>
      </c>
      <c r="F32" s="53">
        <v>0</v>
      </c>
      <c r="G32" s="54" t="s">
        <v>47</v>
      </c>
      <c r="H32" s="55">
        <v>1</v>
      </c>
    </row>
    <row r="33" spans="2:8" ht="38.25" customHeight="1" x14ac:dyDescent="0.55000000000000004">
      <c r="B33" s="262"/>
      <c r="C33" s="56" t="s">
        <v>105</v>
      </c>
      <c r="D33" s="57" t="s">
        <v>104</v>
      </c>
      <c r="E33" s="52">
        <v>2</v>
      </c>
      <c r="F33" s="53">
        <v>0</v>
      </c>
      <c r="G33" s="54" t="s">
        <v>47</v>
      </c>
      <c r="H33" s="55">
        <v>1</v>
      </c>
    </row>
    <row r="34" spans="2:8" ht="36.5" thickBot="1" x14ac:dyDescent="0.6">
      <c r="B34" s="263"/>
      <c r="C34" s="58" t="s">
        <v>106</v>
      </c>
      <c r="D34" s="59" t="s">
        <v>104</v>
      </c>
      <c r="E34" s="60">
        <v>1903</v>
      </c>
      <c r="F34" s="61">
        <v>0</v>
      </c>
      <c r="G34" s="62" t="s">
        <v>47</v>
      </c>
      <c r="H34" s="63">
        <v>1</v>
      </c>
    </row>
    <row r="35" spans="2:8" ht="38.25" customHeight="1" x14ac:dyDescent="0.55000000000000004">
      <c r="B35" s="281" t="s">
        <v>112</v>
      </c>
      <c r="C35" s="264" t="s">
        <v>101</v>
      </c>
      <c r="D35" s="46" t="s">
        <v>102</v>
      </c>
      <c r="E35" s="47">
        <v>0</v>
      </c>
      <c r="F35" s="48">
        <v>0</v>
      </c>
      <c r="G35" s="49" t="s">
        <v>103</v>
      </c>
      <c r="H35" s="50">
        <v>0</v>
      </c>
    </row>
    <row r="36" spans="2:8" ht="38.25" customHeight="1" x14ac:dyDescent="0.55000000000000004">
      <c r="B36" s="262"/>
      <c r="C36" s="265"/>
      <c r="D36" s="51" t="s">
        <v>104</v>
      </c>
      <c r="E36" s="52">
        <v>15</v>
      </c>
      <c r="F36" s="53">
        <v>0</v>
      </c>
      <c r="G36" s="54" t="s">
        <v>47</v>
      </c>
      <c r="H36" s="55">
        <v>2</v>
      </c>
    </row>
    <row r="37" spans="2:8" ht="38.25" customHeight="1" x14ac:dyDescent="0.55000000000000004">
      <c r="B37" s="262"/>
      <c r="C37" s="56" t="s">
        <v>105</v>
      </c>
      <c r="D37" s="57" t="s">
        <v>104</v>
      </c>
      <c r="E37" s="52">
        <v>1</v>
      </c>
      <c r="F37" s="53">
        <v>0</v>
      </c>
      <c r="G37" s="54" t="s">
        <v>47</v>
      </c>
      <c r="H37" s="55">
        <v>1</v>
      </c>
    </row>
    <row r="38" spans="2:8" ht="36.5" thickBot="1" x14ac:dyDescent="0.6">
      <c r="B38" s="263"/>
      <c r="C38" s="58" t="s">
        <v>106</v>
      </c>
      <c r="D38" s="59" t="s">
        <v>104</v>
      </c>
      <c r="E38" s="60">
        <v>1751</v>
      </c>
      <c r="F38" s="61">
        <v>0</v>
      </c>
      <c r="G38" s="62" t="s">
        <v>47</v>
      </c>
      <c r="H38" s="63">
        <v>1</v>
      </c>
    </row>
    <row r="39" spans="2:8" ht="38.25" customHeight="1" x14ac:dyDescent="0.55000000000000004">
      <c r="B39" s="281" t="s">
        <v>113</v>
      </c>
      <c r="C39" s="264" t="s">
        <v>101</v>
      </c>
      <c r="D39" s="46" t="s">
        <v>102</v>
      </c>
      <c r="E39" s="47">
        <v>0</v>
      </c>
      <c r="F39" s="48">
        <v>0</v>
      </c>
      <c r="G39" s="49" t="s">
        <v>103</v>
      </c>
      <c r="H39" s="50">
        <v>0</v>
      </c>
    </row>
    <row r="40" spans="2:8" ht="38.25" customHeight="1" x14ac:dyDescent="0.55000000000000004">
      <c r="B40" s="262"/>
      <c r="C40" s="265"/>
      <c r="D40" s="51" t="s">
        <v>104</v>
      </c>
      <c r="E40" s="52">
        <v>1</v>
      </c>
      <c r="F40" s="53">
        <v>0</v>
      </c>
      <c r="G40" s="54" t="s">
        <v>47</v>
      </c>
      <c r="H40" s="55">
        <v>2</v>
      </c>
    </row>
    <row r="41" spans="2:8" ht="38.25" customHeight="1" x14ac:dyDescent="0.55000000000000004">
      <c r="B41" s="262"/>
      <c r="C41" s="56" t="s">
        <v>105</v>
      </c>
      <c r="D41" s="57" t="s">
        <v>104</v>
      </c>
      <c r="E41" s="52">
        <v>0</v>
      </c>
      <c r="F41" s="53">
        <v>0</v>
      </c>
      <c r="G41" s="54" t="s">
        <v>47</v>
      </c>
      <c r="H41" s="55">
        <v>1</v>
      </c>
    </row>
    <row r="42" spans="2:8" ht="36.5" thickBot="1" x14ac:dyDescent="0.6">
      <c r="B42" s="263"/>
      <c r="C42" s="58" t="s">
        <v>106</v>
      </c>
      <c r="D42" s="59" t="s">
        <v>104</v>
      </c>
      <c r="E42" s="60">
        <v>1</v>
      </c>
      <c r="F42" s="61">
        <v>0</v>
      </c>
      <c r="G42" s="62" t="s">
        <v>47</v>
      </c>
      <c r="H42" s="63">
        <v>1</v>
      </c>
    </row>
    <row r="43" spans="2:8" ht="38.25" customHeight="1" x14ac:dyDescent="0.55000000000000004">
      <c r="B43" s="281" t="s">
        <v>114</v>
      </c>
      <c r="C43" s="264" t="s">
        <v>101</v>
      </c>
      <c r="D43" s="46" t="s">
        <v>102</v>
      </c>
      <c r="E43" s="47">
        <v>0</v>
      </c>
      <c r="F43" s="48">
        <v>0</v>
      </c>
      <c r="G43" s="49" t="s">
        <v>103</v>
      </c>
      <c r="H43" s="50">
        <v>0</v>
      </c>
    </row>
    <row r="44" spans="2:8" ht="38.25" customHeight="1" x14ac:dyDescent="0.55000000000000004">
      <c r="B44" s="262"/>
      <c r="C44" s="265"/>
      <c r="D44" s="51" t="s">
        <v>104</v>
      </c>
      <c r="E44" s="52">
        <v>1</v>
      </c>
      <c r="F44" s="53">
        <v>0</v>
      </c>
      <c r="G44" s="54" t="s">
        <v>47</v>
      </c>
      <c r="H44" s="55">
        <v>2</v>
      </c>
    </row>
    <row r="45" spans="2:8" ht="38.25" customHeight="1" x14ac:dyDescent="0.55000000000000004">
      <c r="B45" s="262"/>
      <c r="C45" s="56" t="s">
        <v>105</v>
      </c>
      <c r="D45" s="57" t="s">
        <v>104</v>
      </c>
      <c r="E45" s="52">
        <v>0</v>
      </c>
      <c r="F45" s="53">
        <v>0</v>
      </c>
      <c r="G45" s="54" t="s">
        <v>47</v>
      </c>
      <c r="H45" s="55">
        <v>1</v>
      </c>
    </row>
    <row r="46" spans="2:8" ht="36.5" thickBot="1" x14ac:dyDescent="0.6">
      <c r="B46" s="263"/>
      <c r="C46" s="58" t="s">
        <v>106</v>
      </c>
      <c r="D46" s="59" t="s">
        <v>104</v>
      </c>
      <c r="E46" s="60">
        <v>1</v>
      </c>
      <c r="F46" s="61">
        <v>0</v>
      </c>
      <c r="G46" s="62" t="s">
        <v>47</v>
      </c>
      <c r="H46" s="63">
        <v>2</v>
      </c>
    </row>
    <row r="47" spans="2:8" x14ac:dyDescent="0.55000000000000004">
      <c r="B47" s="44" t="s">
        <v>107</v>
      </c>
    </row>
    <row r="48" spans="2:8" x14ac:dyDescent="0.55000000000000004">
      <c r="B48" s="44" t="s">
        <v>108</v>
      </c>
    </row>
    <row r="49" spans="2:2" x14ac:dyDescent="0.55000000000000004">
      <c r="B49" s="44" t="s">
        <v>109</v>
      </c>
    </row>
    <row r="50" spans="2:2" x14ac:dyDescent="0.55000000000000004">
      <c r="B50" s="44" t="s">
        <v>110</v>
      </c>
    </row>
  </sheetData>
  <mergeCells count="26">
    <mergeCell ref="B35:B38"/>
    <mergeCell ref="C35:C36"/>
    <mergeCell ref="B39:B42"/>
    <mergeCell ref="C39:C40"/>
    <mergeCell ref="B43:B46"/>
    <mergeCell ref="C43:C44"/>
    <mergeCell ref="B31:B34"/>
    <mergeCell ref="C31:C32"/>
    <mergeCell ref="B10:B13"/>
    <mergeCell ref="C10:C11"/>
    <mergeCell ref="B14:B17"/>
    <mergeCell ref="C14:C15"/>
    <mergeCell ref="B18:B21"/>
    <mergeCell ref="C18:C19"/>
    <mergeCell ref="B27:H27"/>
    <mergeCell ref="B29:B30"/>
    <mergeCell ref="C29:D30"/>
    <mergeCell ref="E29:E30"/>
    <mergeCell ref="F29:H30"/>
    <mergeCell ref="B6:B9"/>
    <mergeCell ref="C6:C7"/>
    <mergeCell ref="B2:H2"/>
    <mergeCell ref="B4:B5"/>
    <mergeCell ref="C4:D5"/>
    <mergeCell ref="E4:E5"/>
    <mergeCell ref="F4:H5"/>
  </mergeCells>
  <phoneticPr fontId="28"/>
  <pageMargins left="0.7" right="0.7" top="0.75" bottom="0.75" header="0.3" footer="0.3"/>
  <pageSetup paperSize="9" scale="45" fitToWidth="0" fitToHeight="0" orientation="portrait" r:id="rId1"/>
  <rowBreaks count="1" manualBreakCount="1">
    <brk id="25" max="16383" man="1"/>
  </rowBreaks>
</worksheet>
</file>

<file path=docMetadata/LabelInfo.xml><?xml version="1.0" encoding="utf-8"?>
<clbl:labelList xmlns:clbl="http://schemas.microsoft.com/office/2020/mipLabelMetadata">
  <clbl:label id="{b7a5e434-9952-4a1d-ba87-f4916607aa8b}" enabled="1" method="Privileged" siteId="{686e4335-cd01-40c0-81ec-d69706fcb76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4</vt:i4>
      </vt:variant>
    </vt:vector>
  </HeadingPairs>
  <TitlesOfParts>
    <vt:vector size="12" baseType="lpstr">
      <vt:lpstr>指示内容(2025年度)</vt:lpstr>
      <vt:lpstr>指示回数(2025年度)</vt:lpstr>
      <vt:lpstr>指示内容(2024年度)</vt:lpstr>
      <vt:lpstr>指示回数(2024年度)</vt:lpstr>
      <vt:lpstr>指示内容(2023年度)</vt:lpstr>
      <vt:lpstr>指示回数(2023年度)</vt:lpstr>
      <vt:lpstr>指示内容(2022年度)</vt:lpstr>
      <vt:lpstr>指示回数(2022年度)</vt:lpstr>
      <vt:lpstr>'指示回数(2022年度)'!Print_Area</vt:lpstr>
      <vt:lpstr>'指示内容(2022年度)'!Print_Area</vt:lpstr>
      <vt:lpstr>'指示内容(2023年度)'!Print_Area</vt:lpstr>
      <vt:lpstr>'指示内容(2024年度)'!Print_Area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花田 佑輝 H2009094</dc:creator>
  <cp:lastModifiedBy>川森 一輝</cp:lastModifiedBy>
  <cp:lastPrinted>2022-09-28T00:52:18Z</cp:lastPrinted>
  <dcterms:created xsi:type="dcterms:W3CDTF">2017-08-10T05:12:01Z</dcterms:created>
  <dcterms:modified xsi:type="dcterms:W3CDTF">2026-04-02T09:35:26Z</dcterms:modified>
</cp:coreProperties>
</file>